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55" windowWidth="18195" windowHeight="11640" firstSheet="1" activeTab="1"/>
  </bookViews>
  <sheets>
    <sheet name="Лист1" sheetId="1" state="hidden" r:id="rId1"/>
    <sheet name="річний план 10.05.18" sheetId="9" r:id="rId2"/>
  </sheets>
  <definedNames>
    <definedName name="_xlnm.Print_Area" localSheetId="1">'річний план 10.05.18'!$A$1:$P$136</definedName>
  </definedNames>
  <calcPr calcId="144525"/>
</workbook>
</file>

<file path=xl/calcChain.xml><?xml version="1.0" encoding="utf-8"?>
<calcChain xmlns="http://schemas.openxmlformats.org/spreadsheetml/2006/main">
  <c r="E91" i="9"/>
  <c r="E88"/>
  <c r="E73"/>
  <c r="E71"/>
  <c r="E69"/>
  <c r="E65"/>
  <c r="E56"/>
  <c r="E51"/>
  <c r="E92" s="1"/>
</calcChain>
</file>

<file path=xl/sharedStrings.xml><?xml version="1.0" encoding="utf-8"?>
<sst xmlns="http://schemas.openxmlformats.org/spreadsheetml/2006/main" count="213" uniqueCount="138">
  <si>
    <t>ЗАТВЕРДЖУЮ</t>
  </si>
  <si>
    <t>ЦПМСД</t>
  </si>
  <si>
    <t xml:space="preserve">    </t>
  </si>
  <si>
    <t xml:space="preserve">                                                                                Недригайлівського районного ЦПМСД  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</si>
  <si>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</si>
  <si>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</si>
  <si>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</si>
  <si>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</si>
  <si>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</si>
  <si>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Акумуляторні батареї</t>
  </si>
  <si>
    <t xml:space="preserve"> Мийні засоби</t>
  </si>
  <si>
    <t>Друковані бланки</t>
  </si>
  <si>
    <t>квітень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</si>
  <si>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</si>
  <si>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</si>
  <si>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</si>
  <si>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</si>
  <si>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</si>
  <si>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Туберкулін</t>
  </si>
  <si>
    <t>травень</t>
  </si>
  <si>
    <t>Послуги телефонного зв’язку та передачі даних</t>
  </si>
  <si>
    <t>Послуги зі страхування транспортних засобів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</si>
  <si>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</si>
  <si>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</si>
  <si>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</si>
  <si>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</si>
  <si>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</si>
  <si>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</si>
  <si>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</si>
  <si>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</si>
  <si>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</si>
  <si>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</si>
  <si>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Фармацевтична продукція</t>
  </si>
  <si>
    <t>РАЗОМ</t>
  </si>
  <si>
    <t>Фарба</t>
  </si>
  <si>
    <t>Стільці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</si>
  <si>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</si>
  <si>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</si>
  <si>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</si>
  <si>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</si>
  <si>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</si>
  <si>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</si>
  <si>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</si>
  <si>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Мотокоса</t>
  </si>
  <si>
    <t>Заправка та регенерація картриджів</t>
  </si>
  <si>
    <t>Навчання посадових осіб з ПТЕТУ і мереж</t>
  </si>
  <si>
    <t>Папір ксероксний</t>
  </si>
  <si>
    <t>М’який інвентар</t>
  </si>
  <si>
    <t>Профнастил</t>
  </si>
  <si>
    <t>О9323</t>
  </si>
  <si>
    <t xml:space="preserve">                                                                         Додаток до річного плану закупівель на   2018 рік</t>
  </si>
  <si>
    <t>Канцелярські товари</t>
  </si>
  <si>
    <t>Періодичні видання</t>
  </si>
  <si>
    <t>Господарські товари</t>
  </si>
  <si>
    <t>Придбання огорожі-паркану</t>
  </si>
  <si>
    <t>Вогнегасники</t>
  </si>
  <si>
    <t>Котел твердопаливний</t>
  </si>
  <si>
    <t>Труба профільна</t>
  </si>
  <si>
    <t>Придбання дверних блоків</t>
  </si>
  <si>
    <t>Придбання віконних блоків металопластикових</t>
  </si>
  <si>
    <t>Мастильні засоби</t>
  </si>
  <si>
    <t>О9210</t>
  </si>
  <si>
    <t>О9132</t>
  </si>
  <si>
    <t>Перчатки медичні стерильні та нестерильні</t>
  </si>
  <si>
    <t>Дрова паливні</t>
  </si>
  <si>
    <t>О3413</t>
  </si>
  <si>
    <t>Персональний комп’ютер, багатофункціональний пристрій</t>
  </si>
  <si>
    <t>Придбання гінекологічного крісла для комунального закладу «Недригайлівський районний центр первинної медико-санітарної допомоги» для амбулаторії загальної практики сімейної медицини , вул.Київська , 64,с.Коровинці Недригайлівського району Сумської області.</t>
  </si>
  <si>
    <t>Придбання стерилізатора парового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(3 шт.)</t>
  </si>
  <si>
    <t>Придбання кварцевих ламп переносних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(5 шт.)</t>
  </si>
  <si>
    <t>Придбання бактерицидної лампи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</si>
  <si>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повітряного стерилізатора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</si>
  <si>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Виготовлення проектно-кошторисної документації по капітальному ремонту  приміщення АЗПСМ с.Вільшана</t>
  </si>
  <si>
    <t>Секретар тендерного комітету                              ______________   Я.В.Волохова</t>
  </si>
  <si>
    <t>Конкретна назва предмета закупівлі</t>
  </si>
  <si>
    <t>Код та назва за ДК 021:2015 (CPV)</t>
  </si>
  <si>
    <t>Код згідно з КЕКВ (для бюджетних коштів)</t>
  </si>
  <si>
    <t>Розмір бюджетного призначення за кошторисом або очікувана вартість предмета закупівлі (з ПДВ), грн</t>
  </si>
  <si>
    <t>інші субвенції</t>
  </si>
  <si>
    <t>кошти районного бюджету</t>
  </si>
  <si>
    <t>Пральна машина</t>
  </si>
  <si>
    <t>Капітальний ремонт покрівлі з утепленням горища та капітальний ремонт внутрішніх приміщень будівлі АЗПСМ смт Терни вул.Небесної Сотні,11 Недригайлівського району Сумської області.</t>
  </si>
  <si>
    <t xml:space="preserve">Головний лікар Недригайлівського районного </t>
  </si>
  <si>
    <t>_______________________ Т.В.Неменко</t>
  </si>
  <si>
    <t>10.05.2018р.</t>
  </si>
  <si>
    <t>Голова тендерного комітету   ______________________ Т.В.Неменко</t>
  </si>
  <si>
    <t>Чотириста двадцять гривень 00 копійок</t>
  </si>
  <si>
    <t>Десять тисяч гривень 00 копійок</t>
  </si>
  <si>
    <t>П'ять тисяч триста тридцять п'ять гривень 00 копійок</t>
  </si>
  <si>
    <t>Дванадцять тисяч гривень 00 копійок</t>
  </si>
  <si>
    <t>Сім тисяч шістсот п'ятнадцять гривень 00 копійок</t>
  </si>
  <si>
    <t>П'ять тисяч гривень 00 копійок</t>
  </si>
  <si>
    <t>Одна тисяча вісімсот сімдесят вісім гривень 00 копійок</t>
  </si>
  <si>
    <t>Тридцять п'ять тисяч п'ятсот гривень 00 копійок</t>
  </si>
  <si>
    <t>Тридцять сім тисяч сто вісімдесят гривень 00 копійок</t>
  </si>
  <si>
    <t>Одинадцять тисяч гривень 00 копійок</t>
  </si>
  <si>
    <t>Шість тисяч двісті двадцять дві гривні 00 копійок</t>
  </si>
  <si>
    <t>Три тисячі шістсот гривень 00 копійок</t>
  </si>
  <si>
    <t>Вісімнадцять тисяч гривень 00 копійок</t>
  </si>
  <si>
    <t>Двадцять шість тисяч сімсот гривень 00 копійок</t>
  </si>
  <si>
    <t>П'ятнадцять тисяч гривень 00 копійок</t>
  </si>
  <si>
    <t>Сто шістдесят шість тисяч гривень 00 копійок</t>
  </si>
  <si>
    <t>Шість тисяч гривень 00 копійок</t>
  </si>
  <si>
    <t>Чотири тисячі чотириста п'ятдесят гривень 00 копійок</t>
  </si>
  <si>
    <t>Вісім тисяч вісімсот гривень 00 копійок</t>
  </si>
  <si>
    <t>Шістдесят дев'ять тисяч гривень 00 копійок</t>
  </si>
  <si>
    <t>Сто двадцять тисяч гривень 00 копійок</t>
  </si>
  <si>
    <t>Двадцять три тисячі триста двадцять гривень 00 копійок</t>
  </si>
  <si>
    <t>Тридцять тисяч п'ятсот гривень 00 копійок</t>
  </si>
  <si>
    <t>Шістсот сорок п'ять тисяч п'ятсот двадцять гривень 00 копійок</t>
  </si>
  <si>
    <t>Сто двадцять три тисячі чотириста гривень 00 копійок</t>
  </si>
  <si>
    <t>Сто три тисячі триста гривень 00 копійок</t>
  </si>
  <si>
    <t>Двадцять три тисячі триста гривень 00 копійок</t>
  </si>
  <si>
    <t>Сто п'ятдесят тисяч гривень 00 копійок</t>
  </si>
  <si>
    <t>Чотириста тисяч гривень 00 копійок</t>
  </si>
  <si>
    <t>Тридцять дев'ять тисяч двісті двадцять гривень 00 копійок</t>
  </si>
  <si>
    <t>Чотири тисячі п'ятсот п'ятнадцять гривень 00 копійок</t>
  </si>
  <si>
    <t>Двадцять тисяч сто шістнадцять гривень 00 копійок</t>
  </si>
  <si>
    <t>Тринадцять тисяч дев'ятсот тринадцять гривень 00 копійок</t>
  </si>
  <si>
    <t>Вісімнадцять тисяч п'ятсот гривень 00 копійок</t>
  </si>
  <si>
    <t>Двадцять вісім тисяч сто сімдесят шість гривень 00 копійок</t>
  </si>
  <si>
    <t>Сім тисяч п'ятсот шістдесят гривень 00 копійок</t>
  </si>
  <si>
    <t>Сто сорок дві тисячі гривень 00 копійок</t>
  </si>
  <si>
    <t>Шістдесят дві тисячі гривень 00 копійок</t>
  </si>
  <si>
    <t>Чотирнадцять тисяч чотириста гривень 00 копійок</t>
  </si>
  <si>
    <t>Сто дев'яносто вісім тисяч дев'ятсот п'ятдесят гривень 00 копійок</t>
  </si>
  <si>
    <t>Тридцять дві тисячі дев'ятсот гривень 00 копійок</t>
  </si>
  <si>
    <t>Сто п'ятдесят шість тисяч сто п'ятдесят гривень 00 копійок</t>
  </si>
  <si>
    <t>Двадцять чотири тисячі гривень 00 копійок</t>
  </si>
  <si>
    <t>Сто сорок тисяч гривень 00 копійок</t>
  </si>
  <si>
    <t>П'ятдесят три тисячі гривень 00 копійок</t>
  </si>
  <si>
    <t>Дев'яносто тисяч гривень 00 копійок</t>
  </si>
  <si>
    <t>Сім тисяч сто гривень 00 копійок</t>
  </si>
  <si>
    <t>Дев'ять тисяч сто вісімдесят гривень 00 копійок</t>
  </si>
  <si>
    <t>Триста сорок п'ять тисяч двісті вісімдесят гривень 00 копійок</t>
  </si>
  <si>
    <t>Двісті двадцять тисяч тридцять одна гривня 00 копійок</t>
  </si>
  <si>
    <t>Двісті тридцять тисяч тридцять одна гривня 00 копійок</t>
  </si>
  <si>
    <t>Два мільйона двісті п'ятдесят сім тисяч двісті тридцять одна гривня 00 копійок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</si>
</sst>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77">
    <xf numFmtId="0" fontId="0" fillId="0" borderId="0" xfId="0"/>
    <xf numFmtId="0" fontId="2" fillId="0" borderId="0" xfId="2" applyFont="1"/>
    <xf numFmtId="0" fontId="2" fillId="0" borderId="0" xfId="2" applyFont="1" applyAlignment="1"/>
    <xf numFmtId="0" fontId="17" fillId="0" borderId="0" xfId="2"/>
    <xf numFmtId="0" fontId="1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vertical="top" wrapText="1"/>
    </xf>
    <xf numFmtId="0" fontId="4" fillId="0" borderId="4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2" fillId="2" borderId="0" xfId="2" applyFont="1" applyFill="1"/>
    <xf numFmtId="0" fontId="4" fillId="2" borderId="0" xfId="2" applyFont="1" applyFill="1"/>
    <xf numFmtId="0" fontId="5" fillId="2" borderId="0" xfId="2" applyFont="1" applyFill="1"/>
    <xf numFmtId="0" fontId="17" fillId="2" borderId="0" xfId="2" applyFill="1"/>
    <xf numFmtId="0" fontId="2" fillId="3" borderId="0" xfId="2" applyFont="1" applyFill="1"/>
    <xf numFmtId="0" fontId="4" fillId="3" borderId="0" xfId="2" applyFont="1" applyFill="1"/>
    <xf numFmtId="0" fontId="5" fillId="3" borderId="0" xfId="2" applyFont="1" applyFill="1"/>
    <xf numFmtId="0" fontId="17" fillId="3" borderId="0" xfId="2" applyFill="1"/>
    <xf numFmtId="0" fontId="2" fillId="0" borderId="0" xfId="2" applyFont="1" applyFill="1"/>
    <xf numFmtId="0" fontId="4" fillId="0" borderId="1" xfId="2" applyFont="1" applyFill="1" applyBorder="1"/>
    <xf numFmtId="0" fontId="4" fillId="0" borderId="1" xfId="2" applyFont="1" applyFill="1" applyBorder="1" applyAlignment="1">
      <alignment horizontal="left"/>
    </xf>
    <xf numFmtId="2" fontId="6" fillId="0" borderId="1" xfId="2" applyNumberFormat="1" applyFont="1" applyFill="1" applyBorder="1" applyAlignment="1">
      <alignment horizontal="center"/>
    </xf>
    <xf numFmtId="2" fontId="4" fillId="0" borderId="1" xfId="2" applyNumberFormat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17" fillId="0" borderId="0" xfId="2" applyFill="1"/>
    <xf numFmtId="0" fontId="7" fillId="0" borderId="1" xfId="2" applyFont="1" applyFill="1" applyBorder="1" applyAlignment="1">
      <alignment wrapText="1"/>
    </xf>
    <xf numFmtId="0" fontId="4" fillId="0" borderId="1" xfId="2" applyFont="1" applyFill="1" applyBorder="1" applyAlignment="1">
      <alignment wrapText="1"/>
    </xf>
    <xf numFmtId="2" fontId="15" fillId="0" borderId="1" xfId="2" applyNumberFormat="1" applyFont="1" applyFill="1" applyBorder="1" applyAlignment="1">
      <alignment horizontal="center"/>
    </xf>
    <xf numFmtId="0" fontId="8" fillId="0" borderId="1" xfId="2" applyFont="1" applyFill="1" applyBorder="1" applyAlignment="1">
      <alignment horizontal="left" vertical="center" wrapText="1"/>
    </xf>
    <xf numFmtId="0" fontId="4" fillId="6" borderId="1" xfId="2" applyFont="1" applyFill="1" applyBorder="1" applyAlignment="1">
      <alignment wrapText="1"/>
    </xf>
    <xf numFmtId="0" fontId="4" fillId="6" borderId="1" xfId="2" applyFont="1" applyFill="1" applyBorder="1" applyAlignment="1">
      <alignment horizontal="left"/>
    </xf>
    <xf numFmtId="2" fontId="6" fillId="6" borderId="1" xfId="2" applyNumberFormat="1" applyFont="1" applyFill="1" applyBorder="1" applyAlignment="1">
      <alignment horizontal="center"/>
    </xf>
    <xf numFmtId="2" fontId="4" fillId="6" borderId="1" xfId="2" applyNumberFormat="1" applyFont="1" applyFill="1" applyBorder="1" applyAlignment="1">
      <alignment horizontal="left" vertical="center" wrapText="1"/>
    </xf>
    <xf numFmtId="0" fontId="5" fillId="6" borderId="1" xfId="2" applyFont="1" applyFill="1" applyBorder="1" applyAlignment="1">
      <alignment wrapText="1"/>
    </xf>
    <xf numFmtId="0" fontId="5" fillId="6" borderId="1" xfId="2" applyFont="1" applyFill="1" applyBorder="1"/>
    <xf numFmtId="0" fontId="7" fillId="6" borderId="1" xfId="2" applyFont="1" applyFill="1" applyBorder="1" applyAlignment="1">
      <alignment wrapText="1"/>
    </xf>
    <xf numFmtId="2" fontId="15" fillId="6" borderId="1" xfId="2" applyNumberFormat="1" applyFont="1" applyFill="1" applyBorder="1" applyAlignment="1">
      <alignment horizontal="center"/>
    </xf>
    <xf numFmtId="0" fontId="9" fillId="5" borderId="1" xfId="2" applyFont="1" applyFill="1" applyBorder="1"/>
    <xf numFmtId="0" fontId="4" fillId="5" borderId="1" xfId="2" applyFont="1" applyFill="1" applyBorder="1"/>
    <xf numFmtId="0" fontId="9" fillId="5" borderId="1" xfId="2" applyFont="1" applyFill="1" applyBorder="1" applyAlignment="1">
      <alignment horizontal="left"/>
    </xf>
    <xf numFmtId="2" fontId="10" fillId="5" borderId="1" xfId="2" applyNumberFormat="1" applyFont="1" applyFill="1" applyBorder="1" applyAlignment="1">
      <alignment horizontal="center"/>
    </xf>
    <xf numFmtId="2" fontId="4" fillId="5" borderId="1" xfId="2" applyNumberFormat="1" applyFont="1" applyFill="1" applyBorder="1" applyAlignment="1">
      <alignment horizontal="left" vertical="center" wrapText="1"/>
    </xf>
    <xf numFmtId="0" fontId="5" fillId="5" borderId="1" xfId="2" applyFont="1" applyFill="1" applyBorder="1" applyAlignment="1">
      <alignment wrapText="1"/>
    </xf>
    <xf numFmtId="0" fontId="5" fillId="5" borderId="1" xfId="2" applyFont="1" applyFill="1" applyBorder="1"/>
    <xf numFmtId="0" fontId="17" fillId="5" borderId="0" xfId="2" applyFill="1"/>
    <xf numFmtId="0" fontId="4" fillId="0" borderId="1" xfId="2" applyFont="1" applyFill="1" applyBorder="1" applyAlignment="1">
      <alignment horizontal="left" vertical="center" wrapText="1"/>
    </xf>
    <xf numFmtId="2" fontId="11" fillId="0" borderId="1" xfId="2" applyNumberFormat="1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left" vertical="center" wrapText="1"/>
    </xf>
    <xf numFmtId="2" fontId="12" fillId="5" borderId="1" xfId="2" applyNumberFormat="1" applyFont="1" applyFill="1" applyBorder="1" applyAlignment="1">
      <alignment horizontal="center" vertical="center" wrapText="1"/>
    </xf>
    <xf numFmtId="0" fontId="4" fillId="6" borderId="1" xfId="2" applyFont="1" applyFill="1" applyBorder="1" applyAlignment="1">
      <alignment horizontal="left" vertical="center" wrapText="1"/>
    </xf>
    <xf numFmtId="2" fontId="15" fillId="6" borderId="1" xfId="2" applyNumberFormat="1" applyFont="1" applyFill="1" applyBorder="1" applyAlignment="1">
      <alignment horizontal="center" vertical="center" wrapText="1"/>
    </xf>
    <xf numFmtId="2" fontId="11" fillId="6" borderId="1" xfId="2" applyNumberFormat="1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horizontal="left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0" fontId="4" fillId="5" borderId="1" xfId="2" applyFont="1" applyFill="1" applyBorder="1" applyAlignment="1">
      <alignment horizontal="left" vertical="center" wrapText="1"/>
    </xf>
    <xf numFmtId="2" fontId="11" fillId="5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2" fontId="12" fillId="0" borderId="1" xfId="2" applyNumberFormat="1" applyFont="1" applyFill="1" applyBorder="1" applyAlignment="1">
      <alignment horizontal="center" vertical="center" wrapText="1"/>
    </xf>
    <xf numFmtId="2" fontId="15" fillId="5" borderId="1" xfId="2" applyNumberFormat="1" applyFont="1" applyFill="1" applyBorder="1" applyAlignment="1">
      <alignment horizontal="center" vertical="center" wrapText="1"/>
    </xf>
    <xf numFmtId="2" fontId="16" fillId="0" borderId="1" xfId="2" applyNumberFormat="1" applyFont="1" applyFill="1" applyBorder="1" applyAlignment="1">
      <alignment horizontal="center" vertical="center" wrapText="1"/>
    </xf>
    <xf numFmtId="2" fontId="16" fillId="5" borderId="1" xfId="2" applyNumberFormat="1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wrapText="1"/>
    </xf>
    <xf numFmtId="2" fontId="12" fillId="5" borderId="1" xfId="2" applyNumberFormat="1" applyFont="1" applyFill="1" applyBorder="1" applyAlignment="1">
      <alignment horizontal="center" vertical="center"/>
    </xf>
    <xf numFmtId="2" fontId="9" fillId="5" borderId="1" xfId="2" applyNumberFormat="1" applyFont="1" applyFill="1" applyBorder="1" applyAlignment="1">
      <alignment horizontal="left"/>
    </xf>
    <xf numFmtId="0" fontId="2" fillId="0" borderId="0" xfId="2" applyFont="1" applyBorder="1"/>
    <xf numFmtId="0" fontId="13" fillId="0" borderId="0" xfId="2" applyFont="1" applyBorder="1" applyAlignment="1">
      <alignment wrapText="1"/>
    </xf>
    <xf numFmtId="0" fontId="13" fillId="0" borderId="0" xfId="2" applyFont="1" applyBorder="1"/>
    <xf numFmtId="0" fontId="13" fillId="0" borderId="0" xfId="2" applyFont="1" applyBorder="1" applyAlignment="1">
      <alignment horizontal="left"/>
    </xf>
    <xf numFmtId="0" fontId="14" fillId="0" borderId="0" xfId="2" applyFont="1"/>
    <xf numFmtId="2" fontId="13" fillId="0" borderId="0" xfId="2" applyNumberFormat="1" applyFont="1" applyBorder="1" applyAlignment="1">
      <alignment horizontal="left"/>
    </xf>
    <xf numFmtId="0" fontId="17" fillId="0" borderId="0" xfId="2" applyBorder="1" applyAlignment="1"/>
    <xf numFmtId="0" fontId="2" fillId="4" borderId="0" xfId="2" applyFont="1" applyFill="1"/>
    <xf numFmtId="0" fontId="17" fillId="4" borderId="0" xfId="2" applyFill="1"/>
    <xf numFmtId="0" fontId="2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4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14" fillId="0" borderId="0" xfId="2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74">
    <tabColor rgb="FFFFC000"/>
  </sheetPr>
  <dimension ref="A1:P136"/>
  <sheetViews>
    <sheetView tabSelected="1" zoomScale="73" zoomScaleNormal="73" zoomScaleSheetLayoutView="73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97" sqref="G97"/>
    </sheetView>
  </sheetViews>
  <sheetFormatPr defaultRowHeight="12.75"/>
  <cols>
    <col min="1" max="1" width="6.7109375" style="3" customWidth="1"/>
    <col min="2" max="2" width="48" style="3" customWidth="1"/>
    <col min="3" max="3" width="16.42578125" style="3" customWidth="1"/>
    <col min="4" max="4" width="22.42578125" style="3" customWidth="1"/>
    <col min="5" max="5" width="13" style="3" customWidth="1"/>
    <col min="6" max="6" width="36.42578125" style="3" customWidth="1"/>
    <col min="7" max="7" width="32.85546875" style="3" customWidth="1"/>
    <col min="8" max="8" width="31.28515625" style="3" customWidth="1"/>
    <col min="9" max="9" width="28.4257812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48" style="3" customWidth="1"/>
    <col min="259" max="259" width="16.42578125" style="3" customWidth="1"/>
    <col min="260" max="260" width="22.425781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31.28515625" style="3" customWidth="1"/>
    <col min="265" max="265" width="28.4257812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48" style="3" customWidth="1"/>
    <col min="515" max="515" width="16.42578125" style="3" customWidth="1"/>
    <col min="516" max="516" width="22.425781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31.28515625" style="3" customWidth="1"/>
    <col min="521" max="521" width="28.4257812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48" style="3" customWidth="1"/>
    <col min="771" max="771" width="16.42578125" style="3" customWidth="1"/>
    <col min="772" max="772" width="22.425781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31.28515625" style="3" customWidth="1"/>
    <col min="777" max="777" width="28.4257812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48" style="3" customWidth="1"/>
    <col min="1027" max="1027" width="16.42578125" style="3" customWidth="1"/>
    <col min="1028" max="1028" width="22.425781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31.28515625" style="3" customWidth="1"/>
    <col min="1033" max="1033" width="28.4257812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48" style="3" customWidth="1"/>
    <col min="1283" max="1283" width="16.42578125" style="3" customWidth="1"/>
    <col min="1284" max="1284" width="22.425781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31.28515625" style="3" customWidth="1"/>
    <col min="1289" max="1289" width="28.4257812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48" style="3" customWidth="1"/>
    <col min="1539" max="1539" width="16.42578125" style="3" customWidth="1"/>
    <col min="1540" max="1540" width="22.425781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31.28515625" style="3" customWidth="1"/>
    <col min="1545" max="1545" width="28.4257812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48" style="3" customWidth="1"/>
    <col min="1795" max="1795" width="16.42578125" style="3" customWidth="1"/>
    <col min="1796" max="1796" width="22.425781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31.28515625" style="3" customWidth="1"/>
    <col min="1801" max="1801" width="28.4257812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48" style="3" customWidth="1"/>
    <col min="2051" max="2051" width="16.42578125" style="3" customWidth="1"/>
    <col min="2052" max="2052" width="22.425781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31.28515625" style="3" customWidth="1"/>
    <col min="2057" max="2057" width="28.4257812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48" style="3" customWidth="1"/>
    <col min="2307" max="2307" width="16.42578125" style="3" customWidth="1"/>
    <col min="2308" max="2308" width="22.425781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31.28515625" style="3" customWidth="1"/>
    <col min="2313" max="2313" width="28.4257812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48" style="3" customWidth="1"/>
    <col min="2563" max="2563" width="16.42578125" style="3" customWidth="1"/>
    <col min="2564" max="2564" width="22.425781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31.28515625" style="3" customWidth="1"/>
    <col min="2569" max="2569" width="28.4257812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48" style="3" customWidth="1"/>
    <col min="2819" max="2819" width="16.42578125" style="3" customWidth="1"/>
    <col min="2820" max="2820" width="22.425781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31.28515625" style="3" customWidth="1"/>
    <col min="2825" max="2825" width="28.4257812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48" style="3" customWidth="1"/>
    <col min="3075" max="3075" width="16.42578125" style="3" customWidth="1"/>
    <col min="3076" max="3076" width="22.425781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31.28515625" style="3" customWidth="1"/>
    <col min="3081" max="3081" width="28.4257812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48" style="3" customWidth="1"/>
    <col min="3331" max="3331" width="16.42578125" style="3" customWidth="1"/>
    <col min="3332" max="3332" width="22.425781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31.28515625" style="3" customWidth="1"/>
    <col min="3337" max="3337" width="28.4257812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48" style="3" customWidth="1"/>
    <col min="3587" max="3587" width="16.42578125" style="3" customWidth="1"/>
    <col min="3588" max="3588" width="22.425781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31.28515625" style="3" customWidth="1"/>
    <col min="3593" max="3593" width="28.4257812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48" style="3" customWidth="1"/>
    <col min="3843" max="3843" width="16.42578125" style="3" customWidth="1"/>
    <col min="3844" max="3844" width="22.425781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31.28515625" style="3" customWidth="1"/>
    <col min="3849" max="3849" width="28.4257812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48" style="3" customWidth="1"/>
    <col min="4099" max="4099" width="16.42578125" style="3" customWidth="1"/>
    <col min="4100" max="4100" width="22.425781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31.28515625" style="3" customWidth="1"/>
    <col min="4105" max="4105" width="28.4257812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48" style="3" customWidth="1"/>
    <col min="4355" max="4355" width="16.42578125" style="3" customWidth="1"/>
    <col min="4356" max="4356" width="22.425781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31.28515625" style="3" customWidth="1"/>
    <col min="4361" max="4361" width="28.4257812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48" style="3" customWidth="1"/>
    <col min="4611" max="4611" width="16.42578125" style="3" customWidth="1"/>
    <col min="4612" max="4612" width="22.425781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31.28515625" style="3" customWidth="1"/>
    <col min="4617" max="4617" width="28.4257812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48" style="3" customWidth="1"/>
    <col min="4867" max="4867" width="16.42578125" style="3" customWidth="1"/>
    <col min="4868" max="4868" width="22.425781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31.28515625" style="3" customWidth="1"/>
    <col min="4873" max="4873" width="28.4257812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48" style="3" customWidth="1"/>
    <col min="5123" max="5123" width="16.42578125" style="3" customWidth="1"/>
    <col min="5124" max="5124" width="22.425781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31.28515625" style="3" customWidth="1"/>
    <col min="5129" max="5129" width="28.4257812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48" style="3" customWidth="1"/>
    <col min="5379" max="5379" width="16.42578125" style="3" customWidth="1"/>
    <col min="5380" max="5380" width="22.425781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31.28515625" style="3" customWidth="1"/>
    <col min="5385" max="5385" width="28.4257812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48" style="3" customWidth="1"/>
    <col min="5635" max="5635" width="16.42578125" style="3" customWidth="1"/>
    <col min="5636" max="5636" width="22.425781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31.28515625" style="3" customWidth="1"/>
    <col min="5641" max="5641" width="28.4257812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48" style="3" customWidth="1"/>
    <col min="5891" max="5891" width="16.42578125" style="3" customWidth="1"/>
    <col min="5892" max="5892" width="22.425781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31.28515625" style="3" customWidth="1"/>
    <col min="5897" max="5897" width="28.4257812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48" style="3" customWidth="1"/>
    <col min="6147" max="6147" width="16.42578125" style="3" customWidth="1"/>
    <col min="6148" max="6148" width="22.425781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31.28515625" style="3" customWidth="1"/>
    <col min="6153" max="6153" width="28.4257812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48" style="3" customWidth="1"/>
    <col min="6403" max="6403" width="16.42578125" style="3" customWidth="1"/>
    <col min="6404" max="6404" width="22.425781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31.28515625" style="3" customWidth="1"/>
    <col min="6409" max="6409" width="28.4257812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48" style="3" customWidth="1"/>
    <col min="6659" max="6659" width="16.42578125" style="3" customWidth="1"/>
    <col min="6660" max="6660" width="22.425781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31.28515625" style="3" customWidth="1"/>
    <col min="6665" max="6665" width="28.4257812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48" style="3" customWidth="1"/>
    <col min="6915" max="6915" width="16.42578125" style="3" customWidth="1"/>
    <col min="6916" max="6916" width="22.425781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31.28515625" style="3" customWidth="1"/>
    <col min="6921" max="6921" width="28.4257812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48" style="3" customWidth="1"/>
    <col min="7171" max="7171" width="16.42578125" style="3" customWidth="1"/>
    <col min="7172" max="7172" width="22.425781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31.28515625" style="3" customWidth="1"/>
    <col min="7177" max="7177" width="28.4257812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48" style="3" customWidth="1"/>
    <col min="7427" max="7427" width="16.42578125" style="3" customWidth="1"/>
    <col min="7428" max="7428" width="22.425781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31.28515625" style="3" customWidth="1"/>
    <col min="7433" max="7433" width="28.4257812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48" style="3" customWidth="1"/>
    <col min="7683" max="7683" width="16.42578125" style="3" customWidth="1"/>
    <col min="7684" max="7684" width="22.425781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31.28515625" style="3" customWidth="1"/>
    <col min="7689" max="7689" width="28.4257812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48" style="3" customWidth="1"/>
    <col min="7939" max="7939" width="16.42578125" style="3" customWidth="1"/>
    <col min="7940" max="7940" width="22.425781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31.28515625" style="3" customWidth="1"/>
    <col min="7945" max="7945" width="28.4257812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48" style="3" customWidth="1"/>
    <col min="8195" max="8195" width="16.42578125" style="3" customWidth="1"/>
    <col min="8196" max="8196" width="22.425781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31.28515625" style="3" customWidth="1"/>
    <col min="8201" max="8201" width="28.4257812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48" style="3" customWidth="1"/>
    <col min="8451" max="8451" width="16.42578125" style="3" customWidth="1"/>
    <col min="8452" max="8452" width="22.425781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31.28515625" style="3" customWidth="1"/>
    <col min="8457" max="8457" width="28.4257812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48" style="3" customWidth="1"/>
    <col min="8707" max="8707" width="16.42578125" style="3" customWidth="1"/>
    <col min="8708" max="8708" width="22.425781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31.28515625" style="3" customWidth="1"/>
    <col min="8713" max="8713" width="28.4257812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48" style="3" customWidth="1"/>
    <col min="8963" max="8963" width="16.42578125" style="3" customWidth="1"/>
    <col min="8964" max="8964" width="22.425781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31.28515625" style="3" customWidth="1"/>
    <col min="8969" max="8969" width="28.4257812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48" style="3" customWidth="1"/>
    <col min="9219" max="9219" width="16.42578125" style="3" customWidth="1"/>
    <col min="9220" max="9220" width="22.425781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31.28515625" style="3" customWidth="1"/>
    <col min="9225" max="9225" width="28.4257812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48" style="3" customWidth="1"/>
    <col min="9475" max="9475" width="16.42578125" style="3" customWidth="1"/>
    <col min="9476" max="9476" width="22.425781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31.28515625" style="3" customWidth="1"/>
    <col min="9481" max="9481" width="28.4257812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48" style="3" customWidth="1"/>
    <col min="9731" max="9731" width="16.42578125" style="3" customWidth="1"/>
    <col min="9732" max="9732" width="22.425781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31.28515625" style="3" customWidth="1"/>
    <col min="9737" max="9737" width="28.4257812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48" style="3" customWidth="1"/>
    <col min="9987" max="9987" width="16.42578125" style="3" customWidth="1"/>
    <col min="9988" max="9988" width="22.425781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31.28515625" style="3" customWidth="1"/>
    <col min="9993" max="9993" width="28.4257812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48" style="3" customWidth="1"/>
    <col min="10243" max="10243" width="16.42578125" style="3" customWidth="1"/>
    <col min="10244" max="10244" width="22.425781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31.28515625" style="3" customWidth="1"/>
    <col min="10249" max="10249" width="28.4257812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48" style="3" customWidth="1"/>
    <col min="10499" max="10499" width="16.42578125" style="3" customWidth="1"/>
    <col min="10500" max="10500" width="22.425781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31.28515625" style="3" customWidth="1"/>
    <col min="10505" max="10505" width="28.4257812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48" style="3" customWidth="1"/>
    <col min="10755" max="10755" width="16.42578125" style="3" customWidth="1"/>
    <col min="10756" max="10756" width="22.425781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31.28515625" style="3" customWidth="1"/>
    <col min="10761" max="10761" width="28.4257812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48" style="3" customWidth="1"/>
    <col min="11011" max="11011" width="16.42578125" style="3" customWidth="1"/>
    <col min="11012" max="11012" width="22.425781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31.28515625" style="3" customWidth="1"/>
    <col min="11017" max="11017" width="28.4257812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48" style="3" customWidth="1"/>
    <col min="11267" max="11267" width="16.42578125" style="3" customWidth="1"/>
    <col min="11268" max="11268" width="22.425781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31.28515625" style="3" customWidth="1"/>
    <col min="11273" max="11273" width="28.4257812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48" style="3" customWidth="1"/>
    <col min="11523" max="11523" width="16.42578125" style="3" customWidth="1"/>
    <col min="11524" max="11524" width="22.425781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31.28515625" style="3" customWidth="1"/>
    <col min="11529" max="11529" width="28.4257812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48" style="3" customWidth="1"/>
    <col min="11779" max="11779" width="16.42578125" style="3" customWidth="1"/>
    <col min="11780" max="11780" width="22.425781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31.28515625" style="3" customWidth="1"/>
    <col min="11785" max="11785" width="28.4257812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48" style="3" customWidth="1"/>
    <col min="12035" max="12035" width="16.42578125" style="3" customWidth="1"/>
    <col min="12036" max="12036" width="22.425781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31.28515625" style="3" customWidth="1"/>
    <col min="12041" max="12041" width="28.4257812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48" style="3" customWidth="1"/>
    <col min="12291" max="12291" width="16.42578125" style="3" customWidth="1"/>
    <col min="12292" max="12292" width="22.425781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31.28515625" style="3" customWidth="1"/>
    <col min="12297" max="12297" width="28.4257812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48" style="3" customWidth="1"/>
    <col min="12547" max="12547" width="16.42578125" style="3" customWidth="1"/>
    <col min="12548" max="12548" width="22.425781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31.28515625" style="3" customWidth="1"/>
    <col min="12553" max="12553" width="28.4257812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48" style="3" customWidth="1"/>
    <col min="12803" max="12803" width="16.42578125" style="3" customWidth="1"/>
    <col min="12804" max="12804" width="22.425781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31.28515625" style="3" customWidth="1"/>
    <col min="12809" max="12809" width="28.4257812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48" style="3" customWidth="1"/>
    <col min="13059" max="13059" width="16.42578125" style="3" customWidth="1"/>
    <col min="13060" max="13060" width="22.425781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31.28515625" style="3" customWidth="1"/>
    <col min="13065" max="13065" width="28.4257812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48" style="3" customWidth="1"/>
    <col min="13315" max="13315" width="16.42578125" style="3" customWidth="1"/>
    <col min="13316" max="13316" width="22.425781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31.28515625" style="3" customWidth="1"/>
    <col min="13321" max="13321" width="28.4257812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48" style="3" customWidth="1"/>
    <col min="13571" max="13571" width="16.42578125" style="3" customWidth="1"/>
    <col min="13572" max="13572" width="22.425781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31.28515625" style="3" customWidth="1"/>
    <col min="13577" max="13577" width="28.4257812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48" style="3" customWidth="1"/>
    <col min="13827" max="13827" width="16.42578125" style="3" customWidth="1"/>
    <col min="13828" max="13828" width="22.425781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31.28515625" style="3" customWidth="1"/>
    <col min="13833" max="13833" width="28.4257812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48" style="3" customWidth="1"/>
    <col min="14083" max="14083" width="16.42578125" style="3" customWidth="1"/>
    <col min="14084" max="14084" width="22.425781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31.28515625" style="3" customWidth="1"/>
    <col min="14089" max="14089" width="28.4257812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48" style="3" customWidth="1"/>
    <col min="14339" max="14339" width="16.42578125" style="3" customWidth="1"/>
    <col min="14340" max="14340" width="22.425781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31.28515625" style="3" customWidth="1"/>
    <col min="14345" max="14345" width="28.4257812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48" style="3" customWidth="1"/>
    <col min="14595" max="14595" width="16.42578125" style="3" customWidth="1"/>
    <col min="14596" max="14596" width="22.425781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31.28515625" style="3" customWidth="1"/>
    <col min="14601" max="14601" width="28.4257812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48" style="3" customWidth="1"/>
    <col min="14851" max="14851" width="16.42578125" style="3" customWidth="1"/>
    <col min="14852" max="14852" width="22.425781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31.28515625" style="3" customWidth="1"/>
    <col min="14857" max="14857" width="28.4257812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48" style="3" customWidth="1"/>
    <col min="15107" max="15107" width="16.42578125" style="3" customWidth="1"/>
    <col min="15108" max="15108" width="22.425781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31.28515625" style="3" customWidth="1"/>
    <col min="15113" max="15113" width="28.4257812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48" style="3" customWidth="1"/>
    <col min="15363" max="15363" width="16.42578125" style="3" customWidth="1"/>
    <col min="15364" max="15364" width="22.425781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31.28515625" style="3" customWidth="1"/>
    <col min="15369" max="15369" width="28.4257812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48" style="3" customWidth="1"/>
    <col min="15619" max="15619" width="16.42578125" style="3" customWidth="1"/>
    <col min="15620" max="15620" width="22.425781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31.28515625" style="3" customWidth="1"/>
    <col min="15625" max="15625" width="28.4257812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48" style="3" customWidth="1"/>
    <col min="15875" max="15875" width="16.42578125" style="3" customWidth="1"/>
    <col min="15876" max="15876" width="22.425781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31.28515625" style="3" customWidth="1"/>
    <col min="15881" max="15881" width="28.4257812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48" style="3" customWidth="1"/>
    <col min="16131" max="16131" width="16.42578125" style="3" customWidth="1"/>
    <col min="16132" max="16132" width="22.425781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31.28515625" style="3" customWidth="1"/>
    <col min="16137" max="16137" width="28.4257812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72"/>
      <c r="B1" s="72"/>
      <c r="C1" s="72"/>
      <c r="D1" s="72"/>
      <c r="E1" s="72"/>
      <c r="F1" s="72"/>
      <c r="G1" s="72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82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83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 t="s">
        <v>84</v>
      </c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73" t="s">
        <v>50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1"/>
    </row>
    <row r="11" spans="1:16" ht="18.75">
      <c r="A11" s="1"/>
      <c r="B11" s="73" t="s">
        <v>3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1"/>
    </row>
    <row r="12" spans="1:16" ht="47.25">
      <c r="A12" s="1"/>
      <c r="B12" s="4" t="s">
        <v>74</v>
      </c>
      <c r="C12" s="4" t="s">
        <v>75</v>
      </c>
      <c r="D12" s="4" t="s">
        <v>76</v>
      </c>
      <c r="E12" s="74" t="s">
        <v>77</v>
      </c>
      <c r="F12" s="75"/>
      <c r="G12" s="5" t="s">
        <v>4</v>
      </c>
      <c r="H12" s="5" t="s">
        <v>5</v>
      </c>
      <c r="I12" s="5" t="s">
        <v>6</v>
      </c>
      <c r="J12" s="1"/>
      <c r="K12" s="1"/>
      <c r="L12" s="1"/>
    </row>
    <row r="13" spans="1:16" ht="178.5" hidden="1" customHeight="1">
      <c r="A13" s="1"/>
      <c r="B13" s="6">
        <v>1</v>
      </c>
      <c r="C13" s="6"/>
      <c r="D13" s="6">
        <v>2</v>
      </c>
      <c r="E13" s="7"/>
      <c r="F13" s="7">
        <v>3</v>
      </c>
      <c r="G13" s="7">
        <v>4</v>
      </c>
      <c r="H13" s="7">
        <v>5</v>
      </c>
      <c r="I13" s="7">
        <v>6</v>
      </c>
      <c r="J13" s="1"/>
      <c r="K13" s="1"/>
      <c r="L13" s="1"/>
    </row>
    <row r="14" spans="1:16" s="11" customFormat="1" ht="15" hidden="1">
      <c r="A14" s="8"/>
      <c r="B14" s="9"/>
      <c r="C14" s="9"/>
      <c r="D14" s="9"/>
      <c r="E14" s="9"/>
      <c r="F14" s="10"/>
      <c r="G14" s="10"/>
      <c r="H14" s="10"/>
      <c r="I14" s="10"/>
    </row>
    <row r="15" spans="1:16" s="11" customFormat="1" ht="15" hidden="1">
      <c r="A15" s="8"/>
      <c r="B15" s="9"/>
      <c r="C15" s="9"/>
      <c r="D15" s="9"/>
      <c r="E15" s="9"/>
      <c r="F15" s="10"/>
      <c r="G15" s="10"/>
      <c r="H15" s="10"/>
      <c r="I15" s="10"/>
    </row>
    <row r="16" spans="1:16" s="11" customFormat="1" ht="15" hidden="1">
      <c r="A16" s="8"/>
      <c r="B16" s="9"/>
      <c r="C16" s="9"/>
      <c r="D16" s="9"/>
      <c r="E16" s="9"/>
      <c r="F16" s="10"/>
      <c r="G16" s="10"/>
      <c r="H16" s="10"/>
      <c r="I16" s="10"/>
    </row>
    <row r="17" spans="1:9" s="11" customFormat="1" ht="15" hidden="1">
      <c r="A17" s="8"/>
      <c r="B17" s="9"/>
      <c r="C17" s="9"/>
      <c r="D17" s="9"/>
      <c r="E17" s="9"/>
      <c r="F17" s="10"/>
      <c r="G17" s="10"/>
      <c r="H17" s="10"/>
      <c r="I17" s="10"/>
    </row>
    <row r="18" spans="1:9" s="11" customFormat="1" ht="15" hidden="1">
      <c r="A18" s="8"/>
      <c r="B18" s="9"/>
      <c r="C18" s="9"/>
      <c r="D18" s="9"/>
      <c r="E18" s="9"/>
      <c r="F18" s="10"/>
      <c r="G18" s="10"/>
      <c r="H18" s="10"/>
      <c r="I18" s="10"/>
    </row>
    <row r="19" spans="1:9" s="11" customFormat="1" ht="15" hidden="1">
      <c r="A19" s="8"/>
      <c r="B19" s="9"/>
      <c r="C19" s="9"/>
      <c r="D19" s="9"/>
      <c r="E19" s="9"/>
      <c r="F19" s="10"/>
      <c r="G19" s="10"/>
      <c r="H19" s="10"/>
      <c r="I19" s="10"/>
    </row>
    <row r="20" spans="1:9" s="11" customFormat="1" ht="15" hidden="1">
      <c r="A20" s="8"/>
      <c r="B20" s="9"/>
      <c r="C20" s="9"/>
      <c r="D20" s="9"/>
      <c r="E20" s="9"/>
      <c r="F20" s="10"/>
      <c r="G20" s="10"/>
      <c r="H20" s="10"/>
      <c r="I20" s="10"/>
    </row>
    <row r="21" spans="1:9" s="11" customFormat="1" ht="15" hidden="1">
      <c r="A21" s="8"/>
      <c r="B21" s="9"/>
      <c r="C21" s="9"/>
      <c r="D21" s="9"/>
      <c r="E21" s="9"/>
      <c r="F21" s="10"/>
      <c r="G21" s="10"/>
      <c r="H21" s="10"/>
      <c r="I21" s="10"/>
    </row>
    <row r="22" spans="1:9" s="11" customFormat="1" ht="15" hidden="1">
      <c r="A22" s="8"/>
      <c r="B22" s="9"/>
      <c r="C22" s="9"/>
      <c r="D22" s="9"/>
      <c r="E22" s="9"/>
      <c r="F22" s="10"/>
      <c r="G22" s="10"/>
      <c r="H22" s="10"/>
      <c r="I22" s="10"/>
    </row>
    <row r="23" spans="1:9" s="11" customFormat="1" ht="15" hidden="1">
      <c r="A23" s="8"/>
      <c r="B23" s="9"/>
      <c r="C23" s="9"/>
      <c r="D23" s="9"/>
      <c r="E23" s="9"/>
      <c r="F23" s="10"/>
      <c r="G23" s="10"/>
      <c r="H23" s="10"/>
      <c r="I23" s="10"/>
    </row>
    <row r="24" spans="1:9" s="11" customFormat="1" ht="15" hidden="1">
      <c r="A24" s="8"/>
      <c r="B24" s="9"/>
      <c r="C24" s="9"/>
      <c r="D24" s="9"/>
      <c r="E24" s="9"/>
      <c r="F24" s="10"/>
      <c r="G24" s="10"/>
      <c r="H24" s="10"/>
      <c r="I24" s="10"/>
    </row>
    <row r="25" spans="1:9" s="15" customFormat="1" ht="0.75" customHeight="1">
      <c r="A25" s="12"/>
      <c r="B25" s="13"/>
      <c r="C25" s="13"/>
      <c r="D25" s="13"/>
      <c r="E25" s="13"/>
      <c r="F25" s="14"/>
      <c r="G25" s="14"/>
      <c r="H25" s="14"/>
      <c r="I25" s="14"/>
    </row>
    <row r="26" spans="1:9" s="23" customFormat="1" ht="33" customHeight="1">
      <c r="A26" s="16"/>
      <c r="B26" s="17" t="s">
        <v>7</v>
      </c>
      <c r="C26" s="18">
        <v>22991</v>
      </c>
      <c r="D26" s="18">
        <v>2210</v>
      </c>
      <c r="E26" s="19">
        <v>420</v>
      </c>
      <c r="F26" s="20" t="s">
        <v>86</v>
      </c>
      <c r="G26" s="21"/>
      <c r="H26" s="22" t="s">
        <v>26</v>
      </c>
      <c r="I26" s="22"/>
    </row>
    <row r="27" spans="1:9" s="23" customFormat="1" ht="33" customHeight="1">
      <c r="A27" s="16"/>
      <c r="B27" s="17" t="s">
        <v>46</v>
      </c>
      <c r="C27" s="18">
        <v>30197</v>
      </c>
      <c r="D27" s="18">
        <v>2210</v>
      </c>
      <c r="E27" s="19">
        <v>10000</v>
      </c>
      <c r="F27" s="20" t="s">
        <v>87</v>
      </c>
      <c r="G27" s="21"/>
      <c r="H27" s="22" t="s">
        <v>26</v>
      </c>
      <c r="I27" s="22"/>
    </row>
    <row r="28" spans="1:9" s="23" customFormat="1" ht="33" customHeight="1">
      <c r="A28" s="16"/>
      <c r="B28" s="17" t="s">
        <v>51</v>
      </c>
      <c r="C28" s="18">
        <v>30192</v>
      </c>
      <c r="D28" s="18">
        <v>2210</v>
      </c>
      <c r="E28" s="19">
        <v>5335</v>
      </c>
      <c r="F28" s="20" t="s">
        <v>88</v>
      </c>
      <c r="G28" s="21"/>
      <c r="H28" s="22" t="s">
        <v>26</v>
      </c>
      <c r="I28" s="24"/>
    </row>
    <row r="29" spans="1:9" s="23" customFormat="1" ht="33" customHeight="1">
      <c r="A29" s="16"/>
      <c r="B29" s="17" t="s">
        <v>9</v>
      </c>
      <c r="C29" s="18">
        <v>31440</v>
      </c>
      <c r="D29" s="18">
        <v>2210</v>
      </c>
      <c r="E29" s="19">
        <v>12000</v>
      </c>
      <c r="F29" s="20" t="s">
        <v>89</v>
      </c>
      <c r="G29" s="21"/>
      <c r="H29" s="22" t="s">
        <v>16</v>
      </c>
      <c r="I29" s="24"/>
    </row>
    <row r="30" spans="1:9" s="23" customFormat="1" ht="33" customHeight="1">
      <c r="A30" s="16"/>
      <c r="B30" s="17" t="s">
        <v>10</v>
      </c>
      <c r="C30" s="18">
        <v>39831</v>
      </c>
      <c r="D30" s="18">
        <v>2210</v>
      </c>
      <c r="E30" s="19">
        <v>7615</v>
      </c>
      <c r="F30" s="20" t="s">
        <v>90</v>
      </c>
      <c r="G30" s="21"/>
      <c r="H30" s="22" t="s">
        <v>26</v>
      </c>
      <c r="I30" s="24"/>
    </row>
    <row r="31" spans="1:9" s="23" customFormat="1" ht="44.25" customHeight="1">
      <c r="A31" s="16"/>
      <c r="B31" s="25" t="s">
        <v>52</v>
      </c>
      <c r="C31" s="18">
        <v>22212</v>
      </c>
      <c r="D31" s="18">
        <v>2210</v>
      </c>
      <c r="E31" s="19">
        <v>5000</v>
      </c>
      <c r="F31" s="20" t="s">
        <v>91</v>
      </c>
      <c r="G31" s="21"/>
      <c r="H31" s="22" t="s">
        <v>26</v>
      </c>
      <c r="I31" s="24"/>
    </row>
    <row r="32" spans="1:9" s="23" customFormat="1" ht="44.25" customHeight="1">
      <c r="A32" s="16"/>
      <c r="B32" s="25" t="s">
        <v>11</v>
      </c>
      <c r="C32" s="18">
        <v>22810</v>
      </c>
      <c r="D32" s="18">
        <v>2210</v>
      </c>
      <c r="E32" s="26">
        <v>1878</v>
      </c>
      <c r="F32" s="20" t="s">
        <v>92</v>
      </c>
      <c r="G32" s="21"/>
      <c r="H32" s="22" t="s">
        <v>8</v>
      </c>
      <c r="I32" s="27"/>
    </row>
    <row r="33" spans="1:9" s="23" customFormat="1" ht="44.25" customHeight="1">
      <c r="A33" s="16"/>
      <c r="B33" s="25" t="s">
        <v>53</v>
      </c>
      <c r="C33" s="18">
        <v>44400</v>
      </c>
      <c r="D33" s="18">
        <v>2210</v>
      </c>
      <c r="E33" s="19">
        <v>35500</v>
      </c>
      <c r="F33" s="20" t="s">
        <v>93</v>
      </c>
      <c r="G33" s="21"/>
      <c r="H33" s="22" t="s">
        <v>16</v>
      </c>
      <c r="I33" s="24"/>
    </row>
    <row r="34" spans="1:9" s="23" customFormat="1" ht="30" customHeight="1">
      <c r="A34" s="16"/>
      <c r="B34" s="25" t="s">
        <v>54</v>
      </c>
      <c r="C34" s="18">
        <v>34928</v>
      </c>
      <c r="D34" s="18">
        <v>2210</v>
      </c>
      <c r="E34" s="19">
        <v>37180</v>
      </c>
      <c r="F34" s="20" t="s">
        <v>94</v>
      </c>
      <c r="G34" s="21"/>
      <c r="H34" s="22" t="s">
        <v>41</v>
      </c>
      <c r="I34" s="24"/>
    </row>
    <row r="35" spans="1:9" s="23" customFormat="1" ht="30" customHeight="1">
      <c r="A35" s="16"/>
      <c r="B35" s="25" t="s">
        <v>55</v>
      </c>
      <c r="C35" s="18">
        <v>35110</v>
      </c>
      <c r="D35" s="18">
        <v>2210</v>
      </c>
      <c r="E35" s="19">
        <v>11000</v>
      </c>
      <c r="F35" s="20" t="s">
        <v>95</v>
      </c>
      <c r="G35" s="21"/>
      <c r="H35" s="22" t="s">
        <v>12</v>
      </c>
      <c r="I35" s="24"/>
    </row>
    <row r="36" spans="1:9" s="23" customFormat="1" ht="30.75" customHeight="1">
      <c r="A36" s="16"/>
      <c r="B36" s="25" t="s">
        <v>13</v>
      </c>
      <c r="C36" s="18">
        <v>22810</v>
      </c>
      <c r="D36" s="18">
        <v>2210</v>
      </c>
      <c r="E36" s="19">
        <v>6222</v>
      </c>
      <c r="F36" s="20" t="s">
        <v>96</v>
      </c>
      <c r="G36" s="21"/>
      <c r="H36" s="22" t="s">
        <v>12</v>
      </c>
      <c r="I36" s="22"/>
    </row>
    <row r="37" spans="1:9" s="23" customFormat="1" ht="30.75" customHeight="1">
      <c r="A37" s="16"/>
      <c r="B37" s="25" t="s">
        <v>34</v>
      </c>
      <c r="C37" s="18">
        <v>44800</v>
      </c>
      <c r="D37" s="18">
        <v>2210</v>
      </c>
      <c r="E37" s="19">
        <v>3600</v>
      </c>
      <c r="F37" s="20" t="s">
        <v>97</v>
      </c>
      <c r="G37" s="21"/>
      <c r="H37" s="22" t="s">
        <v>19</v>
      </c>
      <c r="I37" s="24"/>
    </row>
    <row r="38" spans="1:9" s="23" customFormat="1" ht="30.75" customHeight="1">
      <c r="A38" s="16"/>
      <c r="B38" s="25" t="s">
        <v>56</v>
      </c>
      <c r="C38" s="18">
        <v>44620</v>
      </c>
      <c r="D38" s="18">
        <v>2210</v>
      </c>
      <c r="E38" s="19">
        <v>18000</v>
      </c>
      <c r="F38" s="20" t="s">
        <v>98</v>
      </c>
      <c r="G38" s="21"/>
      <c r="H38" s="22" t="s">
        <v>19</v>
      </c>
      <c r="I38" s="24"/>
    </row>
    <row r="39" spans="1:9" s="23" customFormat="1" ht="30.75" customHeight="1">
      <c r="A39" s="16"/>
      <c r="B39" s="28" t="s">
        <v>57</v>
      </c>
      <c r="C39" s="29">
        <v>44160</v>
      </c>
      <c r="D39" s="29">
        <v>2210</v>
      </c>
      <c r="E39" s="30">
        <v>26700</v>
      </c>
      <c r="F39" s="31" t="s">
        <v>99</v>
      </c>
      <c r="G39" s="32"/>
      <c r="H39" s="33" t="s">
        <v>41</v>
      </c>
      <c r="I39" s="34"/>
    </row>
    <row r="40" spans="1:9" s="23" customFormat="1" ht="30.75" customHeight="1">
      <c r="A40" s="16"/>
      <c r="B40" s="28" t="s">
        <v>35</v>
      </c>
      <c r="C40" s="29">
        <v>39112</v>
      </c>
      <c r="D40" s="29">
        <v>2210</v>
      </c>
      <c r="E40" s="30">
        <v>15000</v>
      </c>
      <c r="F40" s="31" t="s">
        <v>100</v>
      </c>
      <c r="G40" s="32"/>
      <c r="H40" s="33" t="s">
        <v>41</v>
      </c>
      <c r="I40" s="34"/>
    </row>
    <row r="41" spans="1:9" s="23" customFormat="1" ht="30.75" customHeight="1">
      <c r="A41" s="16"/>
      <c r="B41" s="25" t="s">
        <v>58</v>
      </c>
      <c r="C41" s="18">
        <v>44221</v>
      </c>
      <c r="D41" s="18">
        <v>2210</v>
      </c>
      <c r="E41" s="19">
        <v>12000</v>
      </c>
      <c r="F41" s="20" t="s">
        <v>89</v>
      </c>
      <c r="G41" s="21"/>
      <c r="H41" s="22" t="s">
        <v>19</v>
      </c>
      <c r="I41" s="24"/>
    </row>
    <row r="42" spans="1:9" s="23" customFormat="1" ht="30.75" customHeight="1">
      <c r="A42" s="16"/>
      <c r="B42" s="28" t="s">
        <v>59</v>
      </c>
      <c r="C42" s="29">
        <v>44221</v>
      </c>
      <c r="D42" s="29">
        <v>2210</v>
      </c>
      <c r="E42" s="35">
        <v>166000</v>
      </c>
      <c r="F42" s="31" t="s">
        <v>101</v>
      </c>
      <c r="G42" s="32"/>
      <c r="H42" s="33" t="s">
        <v>12</v>
      </c>
      <c r="I42" s="34"/>
    </row>
    <row r="43" spans="1:9" s="23" customFormat="1" ht="30.75" customHeight="1">
      <c r="A43" s="16"/>
      <c r="B43" s="25" t="s">
        <v>36</v>
      </c>
      <c r="C43" s="18">
        <v>44112</v>
      </c>
      <c r="D43" s="18">
        <v>2210</v>
      </c>
      <c r="E43" s="19">
        <v>6000</v>
      </c>
      <c r="F43" s="20" t="s">
        <v>102</v>
      </c>
      <c r="G43" s="21"/>
      <c r="H43" s="22" t="s">
        <v>41</v>
      </c>
      <c r="I43" s="24"/>
    </row>
    <row r="44" spans="1:9" s="23" customFormat="1" ht="44.25" customHeight="1">
      <c r="A44" s="16"/>
      <c r="B44" s="25" t="s">
        <v>37</v>
      </c>
      <c r="C44" s="18">
        <v>34330</v>
      </c>
      <c r="D44" s="18">
        <v>2210</v>
      </c>
      <c r="E44" s="26">
        <v>4450</v>
      </c>
      <c r="F44" s="20" t="s">
        <v>103</v>
      </c>
      <c r="G44" s="21"/>
      <c r="H44" s="22" t="s">
        <v>8</v>
      </c>
      <c r="I44" s="24"/>
    </row>
    <row r="45" spans="1:9" s="23" customFormat="1" ht="30.75" customHeight="1">
      <c r="A45" s="16"/>
      <c r="B45" s="25" t="s">
        <v>60</v>
      </c>
      <c r="C45" s="18" t="s">
        <v>61</v>
      </c>
      <c r="D45" s="18">
        <v>2210</v>
      </c>
      <c r="E45" s="19">
        <v>8800</v>
      </c>
      <c r="F45" s="20" t="s">
        <v>104</v>
      </c>
      <c r="G45" s="21"/>
      <c r="H45" s="22" t="s">
        <v>8</v>
      </c>
      <c r="I45" s="24"/>
    </row>
    <row r="46" spans="1:9" s="23" customFormat="1" ht="38.25" customHeight="1">
      <c r="A46" s="16"/>
      <c r="B46" s="25" t="s">
        <v>38</v>
      </c>
      <c r="C46" s="18">
        <v>91122</v>
      </c>
      <c r="D46" s="18">
        <v>2210</v>
      </c>
      <c r="E46" s="19">
        <v>69000</v>
      </c>
      <c r="F46" s="20" t="s">
        <v>105</v>
      </c>
      <c r="G46" s="21"/>
      <c r="H46" s="22" t="s">
        <v>26</v>
      </c>
      <c r="I46" s="24"/>
    </row>
    <row r="47" spans="1:9" s="23" customFormat="1" ht="38.25" customHeight="1">
      <c r="A47" s="16"/>
      <c r="B47" s="25" t="s">
        <v>39</v>
      </c>
      <c r="C47" s="18" t="s">
        <v>62</v>
      </c>
      <c r="D47" s="18">
        <v>2210</v>
      </c>
      <c r="E47" s="19">
        <v>120000</v>
      </c>
      <c r="F47" s="20" t="s">
        <v>106</v>
      </c>
      <c r="G47" s="21"/>
      <c r="H47" s="22" t="s">
        <v>26</v>
      </c>
      <c r="I47" s="24"/>
    </row>
    <row r="48" spans="1:9" s="23" customFormat="1" ht="38.25" customHeight="1">
      <c r="A48" s="16"/>
      <c r="B48" s="25" t="s">
        <v>43</v>
      </c>
      <c r="C48" s="18">
        <v>16311</v>
      </c>
      <c r="D48" s="18">
        <v>2210</v>
      </c>
      <c r="E48" s="26">
        <v>23320</v>
      </c>
      <c r="F48" s="20" t="s">
        <v>107</v>
      </c>
      <c r="G48" s="21"/>
      <c r="H48" s="22" t="s">
        <v>19</v>
      </c>
      <c r="I48" s="24"/>
    </row>
    <row r="49" spans="1:12" s="23" customFormat="1" ht="38.25" customHeight="1">
      <c r="A49" s="16"/>
      <c r="B49" s="28" t="s">
        <v>47</v>
      </c>
      <c r="C49" s="29">
        <v>19200</v>
      </c>
      <c r="D49" s="29">
        <v>2210</v>
      </c>
      <c r="E49" s="35">
        <v>10000</v>
      </c>
      <c r="F49" s="31" t="s">
        <v>87</v>
      </c>
      <c r="G49" s="32"/>
      <c r="H49" s="33" t="s">
        <v>12</v>
      </c>
      <c r="I49" s="34"/>
    </row>
    <row r="50" spans="1:12" s="23" customFormat="1" ht="38.25" customHeight="1">
      <c r="A50" s="16"/>
      <c r="B50" s="28" t="s">
        <v>48</v>
      </c>
      <c r="C50" s="29">
        <v>44112</v>
      </c>
      <c r="D50" s="29">
        <v>2210</v>
      </c>
      <c r="E50" s="35">
        <v>30500</v>
      </c>
      <c r="F50" s="31" t="s">
        <v>108</v>
      </c>
      <c r="G50" s="32"/>
      <c r="H50" s="33" t="s">
        <v>41</v>
      </c>
      <c r="I50" s="34"/>
    </row>
    <row r="51" spans="1:12" s="43" customFormat="1" ht="25.5" customHeight="1">
      <c r="A51" s="16"/>
      <c r="B51" s="36" t="s">
        <v>14</v>
      </c>
      <c r="C51" s="37"/>
      <c r="D51" s="38">
        <v>2210</v>
      </c>
      <c r="E51" s="39">
        <f>SUM(E26:E50)</f>
        <v>645520</v>
      </c>
      <c r="F51" s="40" t="s">
        <v>109</v>
      </c>
      <c r="G51" s="41"/>
      <c r="H51" s="42"/>
      <c r="I51" s="42"/>
      <c r="J51" s="23"/>
      <c r="K51" s="23"/>
      <c r="L51" s="23"/>
    </row>
    <row r="52" spans="1:12" s="23" customFormat="1" ht="30" customHeight="1">
      <c r="A52" s="16"/>
      <c r="B52" s="44" t="s">
        <v>63</v>
      </c>
      <c r="C52" s="44">
        <v>33141</v>
      </c>
      <c r="D52" s="44">
        <v>2220</v>
      </c>
      <c r="E52" s="45">
        <v>123400</v>
      </c>
      <c r="F52" s="20" t="s">
        <v>110</v>
      </c>
      <c r="G52" s="21"/>
      <c r="H52" s="22" t="s">
        <v>16</v>
      </c>
      <c r="I52" s="44"/>
    </row>
    <row r="53" spans="1:12" s="23" customFormat="1" ht="24" customHeight="1">
      <c r="A53" s="16"/>
      <c r="B53" s="44" t="s">
        <v>15</v>
      </c>
      <c r="C53" s="44">
        <v>33690</v>
      </c>
      <c r="D53" s="44">
        <v>2220</v>
      </c>
      <c r="E53" s="45">
        <v>103300</v>
      </c>
      <c r="F53" s="20" t="s">
        <v>111</v>
      </c>
      <c r="G53" s="21"/>
      <c r="H53" s="22" t="s">
        <v>8</v>
      </c>
      <c r="I53" s="24"/>
    </row>
    <row r="54" spans="1:12" s="23" customFormat="1" ht="27" customHeight="1">
      <c r="A54" s="16"/>
      <c r="B54" s="44" t="s">
        <v>17</v>
      </c>
      <c r="C54" s="44">
        <v>24455</v>
      </c>
      <c r="D54" s="44">
        <v>2220</v>
      </c>
      <c r="E54" s="45">
        <v>23300</v>
      </c>
      <c r="F54" s="20" t="s">
        <v>112</v>
      </c>
      <c r="G54" s="21"/>
      <c r="H54" s="22" t="s">
        <v>8</v>
      </c>
      <c r="I54" s="24"/>
    </row>
    <row r="55" spans="1:12" s="23" customFormat="1" ht="34.5" customHeight="1">
      <c r="A55" s="16"/>
      <c r="B55" s="44" t="s">
        <v>18</v>
      </c>
      <c r="C55" s="44">
        <v>33651</v>
      </c>
      <c r="D55" s="44">
        <v>2220</v>
      </c>
      <c r="E55" s="45">
        <v>150000</v>
      </c>
      <c r="F55" s="20" t="s">
        <v>113</v>
      </c>
      <c r="G55" s="21"/>
      <c r="H55" s="22" t="s">
        <v>26</v>
      </c>
      <c r="I55" s="27"/>
      <c r="J55" s="16"/>
      <c r="K55" s="16"/>
      <c r="L55" s="16"/>
    </row>
    <row r="56" spans="1:12" s="43" customFormat="1" ht="26.25" customHeight="1">
      <c r="A56" s="16"/>
      <c r="B56" s="46" t="s">
        <v>14</v>
      </c>
      <c r="C56" s="46"/>
      <c r="D56" s="46">
        <v>2220</v>
      </c>
      <c r="E56" s="47">
        <f>SUM(E52:E55)</f>
        <v>400000</v>
      </c>
      <c r="F56" s="40" t="s">
        <v>114</v>
      </c>
      <c r="G56" s="41"/>
      <c r="H56" s="42"/>
      <c r="I56" s="46"/>
      <c r="J56" s="16"/>
      <c r="K56" s="16"/>
      <c r="L56" s="16"/>
    </row>
    <row r="57" spans="1:12" s="23" customFormat="1" ht="30">
      <c r="A57" s="16"/>
      <c r="B57" s="48" t="s">
        <v>20</v>
      </c>
      <c r="C57" s="48">
        <v>64210</v>
      </c>
      <c r="D57" s="48">
        <v>2240</v>
      </c>
      <c r="E57" s="49">
        <v>39220</v>
      </c>
      <c r="F57" s="31" t="s">
        <v>115</v>
      </c>
      <c r="G57" s="32"/>
      <c r="H57" s="33" t="s">
        <v>26</v>
      </c>
      <c r="I57" s="48"/>
      <c r="J57" s="16"/>
      <c r="K57" s="16"/>
      <c r="L57" s="16"/>
    </row>
    <row r="58" spans="1:12" s="23" customFormat="1" ht="30">
      <c r="A58" s="16"/>
      <c r="B58" s="44" t="s">
        <v>21</v>
      </c>
      <c r="C58" s="44">
        <v>66514</v>
      </c>
      <c r="D58" s="44">
        <v>2240</v>
      </c>
      <c r="E58" s="45">
        <v>4515</v>
      </c>
      <c r="F58" s="20" t="s">
        <v>116</v>
      </c>
      <c r="G58" s="21"/>
      <c r="H58" s="22" t="s">
        <v>8</v>
      </c>
      <c r="I58" s="44"/>
      <c r="J58" s="16"/>
      <c r="K58" s="16"/>
      <c r="L58" s="16"/>
    </row>
    <row r="59" spans="1:12" s="23" customFormat="1" ht="30">
      <c r="A59" s="16"/>
      <c r="B59" s="48" t="s">
        <v>22</v>
      </c>
      <c r="C59" s="48">
        <v>51112</v>
      </c>
      <c r="D59" s="48">
        <v>2240</v>
      </c>
      <c r="E59" s="50">
        <v>20116</v>
      </c>
      <c r="F59" s="31" t="s">
        <v>117</v>
      </c>
      <c r="G59" s="32"/>
      <c r="H59" s="33" t="s">
        <v>19</v>
      </c>
      <c r="I59" s="51"/>
      <c r="J59" s="16"/>
      <c r="K59" s="16"/>
      <c r="L59" s="16"/>
    </row>
    <row r="60" spans="1:12" s="23" customFormat="1" ht="30">
      <c r="A60" s="16"/>
      <c r="B60" s="48" t="s">
        <v>23</v>
      </c>
      <c r="C60" s="48">
        <v>72260</v>
      </c>
      <c r="D60" s="48">
        <v>2240</v>
      </c>
      <c r="E60" s="49">
        <v>13913</v>
      </c>
      <c r="F60" s="31" t="s">
        <v>118</v>
      </c>
      <c r="G60" s="32"/>
      <c r="H60" s="33" t="s">
        <v>16</v>
      </c>
      <c r="I60" s="51"/>
      <c r="J60" s="16"/>
      <c r="K60" s="16"/>
      <c r="L60" s="16"/>
    </row>
    <row r="61" spans="1:12" s="23" customFormat="1" ht="35.25" customHeight="1">
      <c r="A61" s="16"/>
      <c r="B61" s="44" t="s">
        <v>24</v>
      </c>
      <c r="C61" s="44">
        <v>50324</v>
      </c>
      <c r="D61" s="44">
        <v>2240</v>
      </c>
      <c r="E61" s="52">
        <v>18500</v>
      </c>
      <c r="F61" s="20" t="s">
        <v>119</v>
      </c>
      <c r="G61" s="21"/>
      <c r="H61" s="22" t="s">
        <v>8</v>
      </c>
      <c r="I61" s="27"/>
      <c r="J61" s="16"/>
      <c r="K61" s="16"/>
      <c r="L61" s="16"/>
    </row>
    <row r="62" spans="1:12" s="23" customFormat="1" ht="35.25" customHeight="1">
      <c r="A62" s="16"/>
      <c r="B62" s="48" t="s">
        <v>40</v>
      </c>
      <c r="C62" s="48">
        <v>71900</v>
      </c>
      <c r="D62" s="48">
        <v>2240</v>
      </c>
      <c r="E62" s="49">
        <v>10000</v>
      </c>
      <c r="F62" s="31" t="s">
        <v>87</v>
      </c>
      <c r="G62" s="32"/>
      <c r="H62" s="33" t="s">
        <v>8</v>
      </c>
      <c r="I62" s="51"/>
      <c r="J62" s="16"/>
      <c r="K62" s="16"/>
      <c r="L62" s="16"/>
    </row>
    <row r="63" spans="1:12" s="23" customFormat="1" ht="46.5" customHeight="1">
      <c r="A63" s="16"/>
      <c r="B63" s="48" t="s">
        <v>42</v>
      </c>
      <c r="C63" s="48">
        <v>50400</v>
      </c>
      <c r="D63" s="48">
        <v>2240</v>
      </c>
      <c r="E63" s="49">
        <v>28176</v>
      </c>
      <c r="F63" s="31" t="s">
        <v>120</v>
      </c>
      <c r="G63" s="32"/>
      <c r="H63" s="33" t="s">
        <v>41</v>
      </c>
      <c r="I63" s="51"/>
      <c r="J63" s="16"/>
      <c r="K63" s="16"/>
      <c r="L63" s="16"/>
    </row>
    <row r="64" spans="1:12" s="23" customFormat="1" ht="35.25" customHeight="1">
      <c r="A64" s="16"/>
      <c r="B64" s="48" t="s">
        <v>44</v>
      </c>
      <c r="C64" s="48">
        <v>50310</v>
      </c>
      <c r="D64" s="48">
        <v>2240</v>
      </c>
      <c r="E64" s="49">
        <v>7560</v>
      </c>
      <c r="F64" s="31" t="s">
        <v>121</v>
      </c>
      <c r="G64" s="32"/>
      <c r="H64" s="33" t="s">
        <v>8</v>
      </c>
      <c r="I64" s="51"/>
      <c r="J64" s="16"/>
      <c r="K64" s="16"/>
      <c r="L64" s="16"/>
    </row>
    <row r="65" spans="1:12" s="43" customFormat="1" ht="30">
      <c r="A65" s="16"/>
      <c r="B65" s="46" t="s">
        <v>14</v>
      </c>
      <c r="C65" s="46"/>
      <c r="D65" s="46">
        <v>2240</v>
      </c>
      <c r="E65" s="47">
        <f>SUM(E57:E64)</f>
        <v>142000</v>
      </c>
      <c r="F65" s="40" t="s">
        <v>122</v>
      </c>
      <c r="G65" s="41"/>
      <c r="H65" s="42"/>
      <c r="I65" s="53"/>
      <c r="J65" s="16"/>
      <c r="K65" s="16"/>
      <c r="L65" s="16"/>
    </row>
    <row r="66" spans="1:12" s="23" customFormat="1" ht="30">
      <c r="A66" s="16"/>
      <c r="B66" s="44" t="s">
        <v>25</v>
      </c>
      <c r="C66" s="44" t="s">
        <v>49</v>
      </c>
      <c r="D66" s="44">
        <v>2271</v>
      </c>
      <c r="E66" s="45">
        <v>62000</v>
      </c>
      <c r="F66" s="20" t="s">
        <v>123</v>
      </c>
      <c r="G66" s="21"/>
      <c r="H66" s="22" t="s">
        <v>26</v>
      </c>
      <c r="I66" s="44"/>
      <c r="J66" s="16"/>
      <c r="K66" s="16"/>
      <c r="L66" s="16"/>
    </row>
    <row r="67" spans="1:12" s="43" customFormat="1" ht="30">
      <c r="A67" s="16"/>
      <c r="B67" s="46" t="s">
        <v>14</v>
      </c>
      <c r="C67" s="46"/>
      <c r="D67" s="46">
        <v>2271</v>
      </c>
      <c r="E67" s="54">
        <v>62000</v>
      </c>
      <c r="F67" s="40" t="s">
        <v>123</v>
      </c>
      <c r="G67" s="41"/>
      <c r="H67" s="42"/>
      <c r="I67" s="53"/>
      <c r="J67" s="16"/>
      <c r="K67" s="16"/>
      <c r="L67" s="16"/>
    </row>
    <row r="68" spans="1:12" s="23" customFormat="1" ht="30">
      <c r="A68" s="16"/>
      <c r="B68" s="44" t="s">
        <v>27</v>
      </c>
      <c r="C68" s="44">
        <v>65100</v>
      </c>
      <c r="D68" s="44">
        <v>2272</v>
      </c>
      <c r="E68" s="52">
        <v>14400</v>
      </c>
      <c r="F68" s="20" t="s">
        <v>124</v>
      </c>
      <c r="G68" s="21"/>
      <c r="H68" s="22" t="s">
        <v>26</v>
      </c>
      <c r="I68" s="44"/>
      <c r="J68" s="16"/>
      <c r="K68" s="16"/>
      <c r="L68" s="16"/>
    </row>
    <row r="69" spans="1:12" s="43" customFormat="1" ht="30">
      <c r="A69" s="16"/>
      <c r="B69" s="46" t="s">
        <v>14</v>
      </c>
      <c r="C69" s="46"/>
      <c r="D69" s="46">
        <v>2272</v>
      </c>
      <c r="E69" s="47">
        <f>SUM(E68:E68)</f>
        <v>14400</v>
      </c>
      <c r="F69" s="40" t="s">
        <v>124</v>
      </c>
      <c r="G69" s="41"/>
      <c r="H69" s="42"/>
      <c r="I69" s="46"/>
      <c r="J69" s="16"/>
      <c r="K69" s="16"/>
      <c r="L69" s="16"/>
    </row>
    <row r="70" spans="1:12" s="23" customFormat="1" ht="30">
      <c r="A70" s="16"/>
      <c r="B70" s="44" t="s">
        <v>28</v>
      </c>
      <c r="C70" s="44" t="s">
        <v>29</v>
      </c>
      <c r="D70" s="44">
        <v>2273</v>
      </c>
      <c r="E70" s="45">
        <v>198950</v>
      </c>
      <c r="F70" s="20" t="s">
        <v>125</v>
      </c>
      <c r="G70" s="21"/>
      <c r="H70" s="22" t="s">
        <v>26</v>
      </c>
      <c r="I70" s="44"/>
      <c r="J70" s="16"/>
      <c r="K70" s="16"/>
      <c r="L70" s="16"/>
    </row>
    <row r="71" spans="1:12" s="43" customFormat="1" ht="30">
      <c r="A71" s="16"/>
      <c r="B71" s="46" t="s">
        <v>14</v>
      </c>
      <c r="C71" s="46"/>
      <c r="D71" s="46">
        <v>2273</v>
      </c>
      <c r="E71" s="54">
        <f>E70</f>
        <v>198950</v>
      </c>
      <c r="F71" s="40" t="s">
        <v>125</v>
      </c>
      <c r="G71" s="41"/>
      <c r="H71" s="42"/>
      <c r="I71" s="46"/>
      <c r="J71" s="16"/>
      <c r="K71" s="16"/>
      <c r="L71" s="16"/>
    </row>
    <row r="72" spans="1:12" s="23" customFormat="1" ht="30">
      <c r="A72" s="16"/>
      <c r="B72" s="44" t="s">
        <v>30</v>
      </c>
      <c r="C72" s="44" t="s">
        <v>31</v>
      </c>
      <c r="D72" s="44">
        <v>2274</v>
      </c>
      <c r="E72" s="45">
        <v>32900</v>
      </c>
      <c r="F72" s="20" t="s">
        <v>126</v>
      </c>
      <c r="G72" s="21"/>
      <c r="H72" s="22" t="s">
        <v>26</v>
      </c>
      <c r="I72" s="27"/>
      <c r="J72" s="16"/>
      <c r="K72" s="16"/>
      <c r="L72" s="16"/>
    </row>
    <row r="73" spans="1:12" s="43" customFormat="1" ht="30">
      <c r="A73" s="16"/>
      <c r="B73" s="46" t="s">
        <v>14</v>
      </c>
      <c r="C73" s="46"/>
      <c r="D73" s="46">
        <v>2274</v>
      </c>
      <c r="E73" s="47">
        <f>SUM(E72:E72)</f>
        <v>32900</v>
      </c>
      <c r="F73" s="40" t="s">
        <v>126</v>
      </c>
      <c r="G73" s="41"/>
      <c r="H73" s="42"/>
      <c r="I73" s="53"/>
      <c r="J73" s="16"/>
      <c r="K73" s="16"/>
      <c r="L73" s="16"/>
    </row>
    <row r="74" spans="1:12" s="43" customFormat="1" ht="30">
      <c r="A74" s="16"/>
      <c r="B74" s="44" t="s">
        <v>64</v>
      </c>
      <c r="C74" s="44" t="s">
        <v>65</v>
      </c>
      <c r="D74" s="55">
        <v>2275</v>
      </c>
      <c r="E74" s="56">
        <v>156150</v>
      </c>
      <c r="F74" s="20" t="s">
        <v>127</v>
      </c>
      <c r="G74" s="21"/>
      <c r="H74" s="22" t="s">
        <v>16</v>
      </c>
      <c r="I74" s="44"/>
      <c r="J74" s="16"/>
      <c r="K74" s="16"/>
      <c r="L74" s="16"/>
    </row>
    <row r="75" spans="1:12" s="43" customFormat="1" ht="33.75" customHeight="1">
      <c r="A75" s="16"/>
      <c r="B75" s="46" t="s">
        <v>14</v>
      </c>
      <c r="C75" s="46"/>
      <c r="D75" s="46">
        <v>2275</v>
      </c>
      <c r="E75" s="47">
        <v>156150</v>
      </c>
      <c r="F75" s="40" t="s">
        <v>127</v>
      </c>
      <c r="G75" s="41"/>
      <c r="H75" s="42"/>
      <c r="I75" s="53"/>
      <c r="J75" s="16"/>
      <c r="K75" s="16"/>
      <c r="L75" s="16"/>
    </row>
    <row r="76" spans="1:12" s="23" customFormat="1" ht="15">
      <c r="A76" s="16"/>
      <c r="B76" s="44" t="s">
        <v>45</v>
      </c>
      <c r="C76" s="44">
        <v>80500</v>
      </c>
      <c r="D76" s="44">
        <v>2282</v>
      </c>
      <c r="E76" s="52">
        <v>6000</v>
      </c>
      <c r="F76" s="20" t="s">
        <v>102</v>
      </c>
      <c r="G76" s="21"/>
      <c r="H76" s="22" t="s">
        <v>41</v>
      </c>
      <c r="I76" s="27"/>
      <c r="J76" s="16"/>
      <c r="K76" s="16"/>
      <c r="L76" s="16"/>
    </row>
    <row r="77" spans="1:12" s="43" customFormat="1" ht="15">
      <c r="A77" s="16"/>
      <c r="B77" s="46" t="s">
        <v>14</v>
      </c>
      <c r="C77" s="46"/>
      <c r="D77" s="46">
        <v>2282</v>
      </c>
      <c r="E77" s="57">
        <v>6000</v>
      </c>
      <c r="F77" s="40" t="s">
        <v>102</v>
      </c>
      <c r="G77" s="41"/>
      <c r="H77" s="42"/>
      <c r="I77" s="53"/>
      <c r="J77" s="16"/>
      <c r="K77" s="16"/>
      <c r="L77" s="16"/>
    </row>
    <row r="78" spans="1:12" s="23" customFormat="1" ht="30">
      <c r="A78" s="16"/>
      <c r="B78" s="44" t="s">
        <v>32</v>
      </c>
      <c r="C78" s="44">
        <v>33600</v>
      </c>
      <c r="D78" s="44">
        <v>2730</v>
      </c>
      <c r="E78" s="45">
        <v>24000</v>
      </c>
      <c r="F78" s="20" t="s">
        <v>128</v>
      </c>
      <c r="G78" s="21"/>
      <c r="H78" s="22" t="s">
        <v>8</v>
      </c>
      <c r="I78" s="27"/>
      <c r="J78" s="16"/>
      <c r="K78" s="16"/>
      <c r="L78" s="16"/>
    </row>
    <row r="79" spans="1:12" s="43" customFormat="1" ht="30">
      <c r="A79" s="16"/>
      <c r="B79" s="46" t="s">
        <v>14</v>
      </c>
      <c r="C79" s="53"/>
      <c r="D79" s="46">
        <v>2730</v>
      </c>
      <c r="E79" s="54">
        <v>24000</v>
      </c>
      <c r="F79" s="40" t="s">
        <v>128</v>
      </c>
      <c r="G79" s="41"/>
      <c r="H79" s="42"/>
      <c r="I79" s="53"/>
      <c r="J79" s="16"/>
      <c r="K79" s="16"/>
      <c r="L79" s="16"/>
    </row>
    <row r="80" spans="1:12" s="43" customFormat="1" ht="30">
      <c r="A80" s="16"/>
      <c r="B80" s="44" t="s">
        <v>66</v>
      </c>
      <c r="C80" s="44">
        <v>30230</v>
      </c>
      <c r="D80" s="55">
        <v>3110</v>
      </c>
      <c r="E80" s="45">
        <v>140000</v>
      </c>
      <c r="F80" s="20" t="s">
        <v>129</v>
      </c>
      <c r="G80" s="21"/>
      <c r="H80" s="22" t="s">
        <v>16</v>
      </c>
      <c r="I80" s="44" t="s">
        <v>78</v>
      </c>
      <c r="J80" s="16"/>
      <c r="K80" s="16"/>
      <c r="L80" s="16"/>
    </row>
    <row r="81" spans="1:12" s="43" customFormat="1" ht="30">
      <c r="A81" s="16"/>
      <c r="B81" s="44" t="s">
        <v>66</v>
      </c>
      <c r="C81" s="44">
        <v>30230</v>
      </c>
      <c r="D81" s="55">
        <v>3110</v>
      </c>
      <c r="E81" s="45">
        <v>53000</v>
      </c>
      <c r="F81" s="20" t="s">
        <v>130</v>
      </c>
      <c r="G81" s="21"/>
      <c r="H81" s="22" t="s">
        <v>16</v>
      </c>
      <c r="I81" s="44" t="s">
        <v>79</v>
      </c>
      <c r="J81" s="16"/>
      <c r="K81" s="16"/>
      <c r="L81" s="16"/>
    </row>
    <row r="82" spans="1:12" s="43" customFormat="1" ht="90">
      <c r="A82" s="16"/>
      <c r="B82" s="44" t="s">
        <v>67</v>
      </c>
      <c r="C82" s="44">
        <v>33190</v>
      </c>
      <c r="D82" s="55">
        <v>3110</v>
      </c>
      <c r="E82" s="45">
        <v>18000</v>
      </c>
      <c r="F82" s="20" t="s">
        <v>98</v>
      </c>
      <c r="G82" s="21"/>
      <c r="H82" s="22" t="s">
        <v>16</v>
      </c>
      <c r="I82" s="44"/>
      <c r="J82" s="16"/>
      <c r="K82" s="16"/>
      <c r="L82" s="16"/>
    </row>
    <row r="83" spans="1:12" s="43" customFormat="1" ht="105">
      <c r="A83" s="16"/>
      <c r="B83" s="44" t="s">
        <v>68</v>
      </c>
      <c r="C83" s="44">
        <v>33191</v>
      </c>
      <c r="D83" s="55">
        <v>3110</v>
      </c>
      <c r="E83" s="58">
        <v>90000</v>
      </c>
      <c r="F83" s="20" t="s">
        <v>131</v>
      </c>
      <c r="G83" s="21"/>
      <c r="H83" s="22" t="s">
        <v>16</v>
      </c>
      <c r="I83" s="44"/>
      <c r="J83" s="16"/>
      <c r="K83" s="16"/>
      <c r="L83" s="16"/>
    </row>
    <row r="84" spans="1:12" s="43" customFormat="1" ht="105">
      <c r="A84" s="16"/>
      <c r="B84" s="44" t="s">
        <v>69</v>
      </c>
      <c r="C84" s="44">
        <v>31515</v>
      </c>
      <c r="D84" s="55">
        <v>3110</v>
      </c>
      <c r="E84" s="58">
        <v>18000</v>
      </c>
      <c r="F84" s="20" t="s">
        <v>98</v>
      </c>
      <c r="G84" s="21"/>
      <c r="H84" s="22" t="s">
        <v>16</v>
      </c>
      <c r="I84" s="44"/>
      <c r="J84" s="16"/>
      <c r="K84" s="16"/>
      <c r="L84" s="16"/>
    </row>
    <row r="85" spans="1:12" s="43" customFormat="1" ht="90">
      <c r="A85" s="16"/>
      <c r="B85" s="44" t="s">
        <v>70</v>
      </c>
      <c r="C85" s="44">
        <v>31515</v>
      </c>
      <c r="D85" s="55">
        <v>3110</v>
      </c>
      <c r="E85" s="58">
        <v>7100</v>
      </c>
      <c r="F85" s="20" t="s">
        <v>132</v>
      </c>
      <c r="G85" s="21"/>
      <c r="H85" s="22" t="s">
        <v>16</v>
      </c>
      <c r="I85" s="44"/>
      <c r="J85" s="16"/>
      <c r="K85" s="16"/>
      <c r="L85" s="16"/>
    </row>
    <row r="86" spans="1:12" s="43" customFormat="1" ht="105">
      <c r="A86" s="16"/>
      <c r="B86" s="44" t="s">
        <v>71</v>
      </c>
      <c r="C86" s="44">
        <v>33191</v>
      </c>
      <c r="D86" s="55">
        <v>3110</v>
      </c>
      <c r="E86" s="58">
        <v>10000</v>
      </c>
      <c r="F86" s="20" t="s">
        <v>87</v>
      </c>
      <c r="G86" s="21"/>
      <c r="H86" s="22" t="s">
        <v>16</v>
      </c>
      <c r="I86" s="44"/>
      <c r="J86" s="16"/>
      <c r="K86" s="16"/>
      <c r="L86" s="16"/>
    </row>
    <row r="87" spans="1:12" s="43" customFormat="1" ht="30">
      <c r="A87" s="16"/>
      <c r="B87" s="44" t="s">
        <v>80</v>
      </c>
      <c r="C87" s="44">
        <v>42716</v>
      </c>
      <c r="D87" s="55">
        <v>3110</v>
      </c>
      <c r="E87" s="58">
        <v>9180</v>
      </c>
      <c r="F87" s="20" t="s">
        <v>133</v>
      </c>
      <c r="G87" s="21"/>
      <c r="H87" s="22" t="s">
        <v>16</v>
      </c>
      <c r="I87" s="44"/>
      <c r="J87" s="16"/>
      <c r="K87" s="16"/>
      <c r="L87" s="16"/>
    </row>
    <row r="88" spans="1:12" s="43" customFormat="1" ht="30">
      <c r="A88" s="16"/>
      <c r="B88" s="46" t="s">
        <v>14</v>
      </c>
      <c r="C88" s="53"/>
      <c r="D88" s="46">
        <v>3110</v>
      </c>
      <c r="E88" s="59">
        <f>SUM(E80:E87)</f>
        <v>345280</v>
      </c>
      <c r="F88" s="40" t="s">
        <v>134</v>
      </c>
      <c r="G88" s="41"/>
      <c r="H88" s="42"/>
      <c r="I88" s="53"/>
      <c r="J88" s="16"/>
      <c r="K88" s="16"/>
      <c r="L88" s="16"/>
    </row>
    <row r="89" spans="1:12" s="43" customFormat="1" ht="60">
      <c r="A89" s="16"/>
      <c r="B89" s="44" t="s">
        <v>81</v>
      </c>
      <c r="C89" s="44">
        <v>45453</v>
      </c>
      <c r="D89" s="55">
        <v>3132</v>
      </c>
      <c r="E89" s="58">
        <v>220031</v>
      </c>
      <c r="F89" s="20" t="s">
        <v>135</v>
      </c>
      <c r="G89" s="21"/>
      <c r="H89" s="22" t="s">
        <v>16</v>
      </c>
      <c r="I89" s="44"/>
      <c r="J89" s="16"/>
      <c r="K89" s="16"/>
      <c r="L89" s="16"/>
    </row>
    <row r="90" spans="1:12" s="43" customFormat="1" ht="44.25" customHeight="1">
      <c r="A90" s="16"/>
      <c r="B90" s="44" t="s">
        <v>72</v>
      </c>
      <c r="C90" s="44">
        <v>71320</v>
      </c>
      <c r="D90" s="55">
        <v>3132</v>
      </c>
      <c r="E90" s="45">
        <v>10000</v>
      </c>
      <c r="F90" s="20" t="s">
        <v>87</v>
      </c>
      <c r="G90" s="21"/>
      <c r="H90" s="22" t="s">
        <v>16</v>
      </c>
      <c r="I90" s="44"/>
      <c r="J90" s="16"/>
      <c r="K90" s="16"/>
      <c r="L90" s="16"/>
    </row>
    <row r="91" spans="1:12" s="43" customFormat="1" ht="30">
      <c r="A91" s="16"/>
      <c r="B91" s="46" t="s">
        <v>14</v>
      </c>
      <c r="C91" s="53"/>
      <c r="D91" s="46">
        <v>3132</v>
      </c>
      <c r="E91" s="54">
        <f>SUM(E89:E90)</f>
        <v>230031</v>
      </c>
      <c r="F91" s="40" t="s">
        <v>136</v>
      </c>
      <c r="G91" s="41"/>
      <c r="H91" s="42"/>
      <c r="I91" s="53"/>
      <c r="J91" s="16"/>
      <c r="K91" s="16"/>
      <c r="L91" s="16"/>
    </row>
    <row r="92" spans="1:12" s="43" customFormat="1" ht="29.25" customHeight="1">
      <c r="A92" s="16"/>
      <c r="B92" s="60" t="s">
        <v>33</v>
      </c>
      <c r="C92" s="60"/>
      <c r="D92" s="36"/>
      <c r="E92" s="61">
        <f>E51+E56+E65+E67+E69+E71+E73+E77+E79+E75+E88+E91</f>
        <v>2257231</v>
      </c>
      <c r="F92" s="40" t="s">
        <v>137</v>
      </c>
      <c r="G92" s="41"/>
      <c r="H92" s="62"/>
      <c r="I92" s="53"/>
      <c r="J92" s="16"/>
      <c r="K92" s="16"/>
      <c r="L92" s="16"/>
    </row>
    <row r="93" spans="1:12" s="11" customFormat="1">
      <c r="A93" s="16"/>
      <c r="B93" s="63"/>
      <c r="C93" s="63"/>
      <c r="D93" s="64"/>
      <c r="E93" s="64"/>
      <c r="F93" s="65"/>
      <c r="G93" s="66"/>
      <c r="H93" s="65"/>
      <c r="I93" s="65"/>
      <c r="J93" s="16"/>
      <c r="K93" s="16"/>
      <c r="L93" s="16"/>
    </row>
    <row r="94" spans="1:12" s="11" customFormat="1" ht="18.75" customHeight="1">
      <c r="A94" s="16"/>
      <c r="B94" s="1"/>
      <c r="C94" s="76" t="s">
        <v>85</v>
      </c>
      <c r="D94" s="76"/>
      <c r="E94" s="76"/>
      <c r="F94" s="76"/>
      <c r="G94" s="76"/>
      <c r="H94" s="76"/>
      <c r="I94" s="76"/>
      <c r="J94" s="16"/>
      <c r="K94" s="16"/>
      <c r="L94" s="16"/>
    </row>
    <row r="95" spans="1:12" s="11" customFormat="1" ht="15.75">
      <c r="A95" s="16"/>
      <c r="B95" s="1"/>
      <c r="C95" s="1"/>
      <c r="D95" s="67"/>
      <c r="E95" s="67"/>
      <c r="F95" s="67"/>
      <c r="G95" s="67"/>
      <c r="H95" s="67"/>
      <c r="I95" s="68"/>
      <c r="J95" s="16"/>
      <c r="K95" s="16"/>
      <c r="L95" s="16"/>
    </row>
    <row r="96" spans="1:12" ht="15.75">
      <c r="A96" s="16"/>
      <c r="B96" s="1"/>
      <c r="C96" s="76" t="s">
        <v>73</v>
      </c>
      <c r="D96" s="76"/>
      <c r="E96" s="76"/>
      <c r="F96" s="76"/>
      <c r="G96" s="76"/>
      <c r="H96" s="76"/>
      <c r="I96" s="76"/>
      <c r="J96" s="16"/>
      <c r="K96" s="16"/>
      <c r="L96" s="16"/>
    </row>
    <row r="97" spans="1:12" s="11" customFormat="1" ht="15.75">
      <c r="A97" s="16"/>
      <c r="B97" s="1"/>
      <c r="C97" s="1"/>
      <c r="D97" s="1"/>
      <c r="E97" s="1"/>
      <c r="F97" s="1"/>
      <c r="G97" s="1"/>
      <c r="H97" s="1"/>
      <c r="I97" s="67"/>
      <c r="J97" s="16"/>
      <c r="K97" s="8"/>
      <c r="L97" s="8"/>
    </row>
    <row r="98" spans="1:12" s="11" customFormat="1" ht="15.75">
      <c r="A98" s="16"/>
      <c r="B98" s="1"/>
      <c r="C98" s="1"/>
      <c r="D98" s="1"/>
      <c r="E98" s="1"/>
      <c r="F98" s="1"/>
      <c r="G98" s="66"/>
      <c r="H98" s="69"/>
      <c r="I98" s="67"/>
      <c r="J98" s="16"/>
      <c r="K98" s="8"/>
      <c r="L98" s="8"/>
    </row>
    <row r="99" spans="1:12" s="11" customFormat="1">
      <c r="A99" s="16"/>
      <c r="B99" s="1"/>
      <c r="C99" s="1"/>
      <c r="D99" s="1"/>
      <c r="E99" s="1"/>
      <c r="F99" s="1"/>
      <c r="G99" s="1"/>
      <c r="H99" s="1"/>
      <c r="I99" s="1"/>
      <c r="J99" s="8"/>
      <c r="K99" s="8"/>
      <c r="L99" s="8"/>
    </row>
    <row r="100" spans="1:12" s="11" customFormat="1">
      <c r="A100" s="16"/>
      <c r="B100" s="3"/>
      <c r="C100" s="3"/>
      <c r="D100" s="3"/>
      <c r="E100" s="3"/>
      <c r="F100" s="3"/>
      <c r="G100" s="3"/>
      <c r="H100" s="3"/>
      <c r="I100" s="1"/>
      <c r="J100" s="8"/>
      <c r="K100" s="8"/>
      <c r="L100" s="8"/>
    </row>
    <row r="101" spans="1:12" s="11" customFormat="1">
      <c r="A101" s="16"/>
      <c r="B101" s="3"/>
      <c r="C101" s="3"/>
      <c r="D101" s="3"/>
      <c r="E101" s="3"/>
      <c r="F101" s="3"/>
      <c r="G101" s="3"/>
      <c r="H101" s="3"/>
      <c r="I101" s="1"/>
      <c r="J101" s="8"/>
      <c r="K101" s="8"/>
      <c r="L101" s="8"/>
    </row>
    <row r="102" spans="1:12" s="11" customFormat="1">
      <c r="A102" s="16"/>
      <c r="B102" s="3"/>
      <c r="C102" s="3"/>
      <c r="D102" s="3"/>
      <c r="E102" s="3"/>
      <c r="F102" s="3"/>
      <c r="G102" s="3"/>
      <c r="H102" s="3"/>
      <c r="I102" s="3"/>
      <c r="J102" s="8"/>
      <c r="K102" s="8"/>
      <c r="L102" s="8"/>
    </row>
    <row r="103" spans="1:12" s="11" customFormat="1">
      <c r="A103" s="16"/>
      <c r="B103" s="3"/>
      <c r="C103" s="3"/>
      <c r="D103" s="3"/>
      <c r="E103" s="3"/>
      <c r="F103" s="3"/>
      <c r="G103" s="3"/>
      <c r="H103" s="3"/>
      <c r="I103" s="3"/>
      <c r="J103" s="8"/>
      <c r="K103" s="8"/>
      <c r="L103" s="8"/>
    </row>
    <row r="104" spans="1:12" s="11" customFormat="1">
      <c r="A104" s="16"/>
      <c r="B104" s="3"/>
      <c r="C104" s="3"/>
      <c r="D104" s="3"/>
      <c r="E104" s="3"/>
      <c r="F104" s="3"/>
      <c r="G104" s="3"/>
      <c r="H104" s="3"/>
      <c r="I104" s="3"/>
      <c r="J104" s="8"/>
      <c r="K104" s="8"/>
      <c r="L104" s="8"/>
    </row>
    <row r="105" spans="1:12" s="11" customFormat="1">
      <c r="A105" s="16"/>
      <c r="B105" s="3"/>
      <c r="C105" s="3"/>
      <c r="D105" s="3"/>
      <c r="E105" s="3"/>
      <c r="F105" s="3"/>
      <c r="G105" s="3"/>
      <c r="H105" s="3"/>
      <c r="I105" s="3"/>
      <c r="J105" s="8"/>
      <c r="K105" s="8"/>
      <c r="L105" s="8"/>
    </row>
    <row r="106" spans="1:12" s="11" customFormat="1">
      <c r="A106" s="12"/>
      <c r="B106" s="3"/>
      <c r="C106" s="3"/>
      <c r="D106" s="3"/>
      <c r="E106" s="3"/>
      <c r="F106" s="3"/>
      <c r="G106" s="3"/>
      <c r="H106" s="3"/>
      <c r="I106" s="3"/>
      <c r="J106" s="8"/>
      <c r="K106" s="8"/>
      <c r="L106" s="8"/>
    </row>
    <row r="107" spans="1:12">
      <c r="A107" s="12"/>
      <c r="J107" s="1"/>
      <c r="K107" s="1"/>
      <c r="L107" s="1"/>
    </row>
    <row r="108" spans="1:12" s="11" customFormat="1">
      <c r="A108" s="12"/>
      <c r="B108" s="3"/>
      <c r="C108" s="3"/>
      <c r="D108" s="3"/>
      <c r="E108" s="3"/>
      <c r="F108" s="3"/>
      <c r="G108" s="3"/>
      <c r="H108" s="3"/>
      <c r="I108" s="3"/>
      <c r="J108" s="8"/>
      <c r="K108" s="8"/>
      <c r="L108" s="8"/>
    </row>
    <row r="109" spans="1:12" s="71" customFormat="1">
      <c r="A109" s="12"/>
      <c r="B109" s="3"/>
      <c r="C109" s="3"/>
      <c r="D109" s="3"/>
      <c r="E109" s="3"/>
      <c r="F109" s="3"/>
      <c r="G109" s="3"/>
      <c r="H109" s="3"/>
      <c r="I109" s="3"/>
      <c r="J109" s="70"/>
      <c r="K109" s="70"/>
      <c r="L109" s="70"/>
    </row>
    <row r="110" spans="1:12" s="11" customFormat="1">
      <c r="A110" s="12"/>
      <c r="B110" s="3"/>
      <c r="C110" s="3"/>
      <c r="D110" s="3"/>
      <c r="E110" s="3"/>
      <c r="F110" s="3"/>
      <c r="G110" s="3"/>
      <c r="H110" s="3"/>
      <c r="I110" s="3"/>
      <c r="J110" s="8"/>
      <c r="K110" s="8"/>
      <c r="L110" s="8"/>
    </row>
    <row r="111" spans="1:12">
      <c r="A111" s="12"/>
      <c r="J111" s="1"/>
      <c r="K111" s="1"/>
      <c r="L111" s="1"/>
    </row>
    <row r="112" spans="1:12" s="11" customFormat="1">
      <c r="A112" s="12"/>
      <c r="B112" s="3"/>
      <c r="C112" s="3"/>
      <c r="D112" s="3"/>
      <c r="E112" s="3"/>
      <c r="F112" s="3"/>
      <c r="G112" s="3"/>
      <c r="H112" s="3"/>
      <c r="I112" s="3"/>
      <c r="J112" s="8"/>
      <c r="K112" s="8"/>
      <c r="L112" s="8"/>
    </row>
    <row r="113" spans="1:15">
      <c r="A113" s="12"/>
      <c r="J113" s="1"/>
      <c r="K113" s="1"/>
      <c r="L113" s="1"/>
    </row>
    <row r="114" spans="1:15" s="11" customFormat="1">
      <c r="A114" s="12"/>
      <c r="B114" s="3"/>
      <c r="C114" s="3"/>
      <c r="D114" s="3"/>
      <c r="E114" s="3"/>
      <c r="F114" s="3"/>
      <c r="G114" s="3"/>
      <c r="H114" s="3"/>
      <c r="I114" s="3"/>
      <c r="J114" s="8"/>
      <c r="K114" s="8"/>
      <c r="L114" s="8"/>
    </row>
    <row r="115" spans="1:15" s="11" customFormat="1">
      <c r="A115" s="12"/>
      <c r="B115" s="3"/>
      <c r="C115" s="3"/>
      <c r="D115" s="3"/>
      <c r="E115" s="3"/>
      <c r="F115" s="3"/>
      <c r="G115" s="3"/>
      <c r="H115" s="3"/>
      <c r="I115" s="3"/>
      <c r="J115" s="8"/>
      <c r="K115" s="8"/>
      <c r="L115" s="8"/>
    </row>
    <row r="116" spans="1:15" s="11" customFormat="1">
      <c r="A116" s="12"/>
      <c r="B116" s="3"/>
      <c r="C116" s="3"/>
      <c r="D116" s="3"/>
      <c r="E116" s="3"/>
      <c r="F116" s="3"/>
      <c r="G116" s="3"/>
      <c r="H116" s="3"/>
      <c r="I116" s="3"/>
      <c r="J116" s="8"/>
      <c r="K116" s="8"/>
      <c r="L116" s="8"/>
    </row>
    <row r="117" spans="1:15">
      <c r="A117" s="12"/>
      <c r="J117" s="1"/>
      <c r="K117" s="1"/>
      <c r="L117" s="1"/>
    </row>
    <row r="118" spans="1:15" s="11" customFormat="1">
      <c r="A118" s="12"/>
      <c r="B118" s="3"/>
      <c r="C118" s="3"/>
      <c r="D118" s="3"/>
      <c r="E118" s="3"/>
      <c r="F118" s="3"/>
      <c r="G118" s="3"/>
      <c r="H118" s="3"/>
      <c r="I118" s="3"/>
      <c r="J118" s="8"/>
      <c r="K118" s="8"/>
      <c r="L118" s="8"/>
    </row>
    <row r="119" spans="1:15" s="11" customFormat="1">
      <c r="A119" s="12"/>
      <c r="B119" s="3"/>
      <c r="C119" s="3"/>
      <c r="D119" s="3"/>
      <c r="E119" s="3"/>
      <c r="F119" s="3"/>
      <c r="G119" s="3"/>
      <c r="H119" s="3"/>
      <c r="I119" s="3"/>
      <c r="J119" s="8"/>
      <c r="K119" s="8"/>
      <c r="L119" s="8"/>
    </row>
    <row r="120" spans="1:15">
      <c r="A120" s="12"/>
      <c r="J120" s="1"/>
      <c r="K120" s="1"/>
      <c r="L120" s="1"/>
    </row>
    <row r="121" spans="1:15" s="11" customFormat="1">
      <c r="A121" s="12"/>
      <c r="B121" s="3"/>
      <c r="C121" s="3"/>
      <c r="D121" s="3"/>
      <c r="E121" s="3"/>
      <c r="F121" s="3"/>
      <c r="G121" s="3"/>
      <c r="H121" s="3"/>
      <c r="I121" s="3"/>
      <c r="J121" s="8"/>
      <c r="K121" s="8"/>
      <c r="L121" s="8"/>
    </row>
    <row r="122" spans="1:15">
      <c r="A122" s="12"/>
      <c r="J122" s="1"/>
      <c r="K122" s="1"/>
      <c r="L122" s="1"/>
    </row>
    <row r="123" spans="1:15" s="11" customFormat="1">
      <c r="A123" s="12"/>
      <c r="B123" s="3"/>
      <c r="C123" s="3"/>
      <c r="D123" s="3"/>
      <c r="E123" s="3"/>
      <c r="F123" s="3"/>
      <c r="G123" s="3"/>
      <c r="H123" s="3"/>
      <c r="I123" s="3"/>
      <c r="J123" s="8"/>
      <c r="K123" s="8"/>
      <c r="L123" s="8"/>
    </row>
    <row r="124" spans="1:15" s="11" customFormat="1" ht="26.25" customHeight="1">
      <c r="A124" s="12"/>
      <c r="B124" s="3"/>
      <c r="C124" s="3"/>
      <c r="D124" s="3"/>
      <c r="E124" s="3"/>
      <c r="F124" s="3"/>
      <c r="G124" s="3"/>
      <c r="H124" s="3"/>
      <c r="I124" s="3"/>
      <c r="J124" s="8"/>
      <c r="K124" s="8"/>
      <c r="L124" s="8"/>
    </row>
    <row r="125" spans="1:15" s="11" customFormat="1">
      <c r="A125" s="12"/>
      <c r="B125" s="3"/>
      <c r="C125" s="3"/>
      <c r="D125" s="3"/>
      <c r="E125" s="3"/>
      <c r="F125" s="3"/>
      <c r="G125" s="3"/>
      <c r="H125" s="3"/>
      <c r="I125" s="3"/>
      <c r="J125" s="8"/>
      <c r="K125" s="8"/>
      <c r="L125" s="8"/>
    </row>
    <row r="126" spans="1:15" s="11" customFormat="1">
      <c r="A126" s="12"/>
      <c r="B126" s="3"/>
      <c r="C126" s="3"/>
      <c r="D126" s="3"/>
      <c r="E126" s="3"/>
      <c r="F126" s="3"/>
      <c r="G126" s="3"/>
      <c r="H126" s="3"/>
      <c r="I126" s="3"/>
      <c r="J126" s="8"/>
      <c r="K126" s="8"/>
      <c r="L126" s="8"/>
    </row>
    <row r="127" spans="1:15" s="11" customFormat="1">
      <c r="A127" s="12"/>
      <c r="B127" s="3"/>
      <c r="C127" s="3"/>
      <c r="D127" s="3"/>
      <c r="E127" s="3"/>
      <c r="F127" s="3"/>
      <c r="G127" s="3"/>
      <c r="H127" s="3"/>
      <c r="I127" s="3"/>
      <c r="J127" s="8"/>
      <c r="K127" s="8"/>
      <c r="L127" s="8"/>
    </row>
    <row r="128" spans="1:15" s="71" customFormat="1" ht="45.75" customHeight="1">
      <c r="A128" s="12"/>
      <c r="B128" s="3"/>
      <c r="C128" s="3"/>
      <c r="D128" s="3"/>
      <c r="E128" s="3"/>
      <c r="F128" s="3"/>
      <c r="G128" s="3"/>
      <c r="H128" s="3"/>
      <c r="I128" s="3"/>
      <c r="J128" s="65"/>
      <c r="K128" s="65"/>
      <c r="L128" s="65"/>
      <c r="M128" s="70"/>
      <c r="N128" s="70"/>
      <c r="O128" s="70"/>
    </row>
    <row r="129" spans="1:16" s="71" customFormat="1">
      <c r="A129" s="70"/>
      <c r="B129" s="3"/>
      <c r="C129" s="3"/>
      <c r="D129" s="3"/>
      <c r="E129" s="3"/>
      <c r="F129" s="3"/>
      <c r="G129" s="3"/>
      <c r="H129" s="3"/>
      <c r="I129" s="3"/>
      <c r="J129" s="65"/>
      <c r="K129" s="65"/>
      <c r="L129" s="65"/>
      <c r="M129" s="70"/>
      <c r="N129" s="70"/>
      <c r="O129" s="70"/>
    </row>
    <row r="130" spans="1:16" s="71" customFormat="1">
      <c r="A130" s="70"/>
      <c r="B130" s="3"/>
      <c r="C130" s="3"/>
      <c r="D130" s="3"/>
      <c r="E130" s="3"/>
      <c r="F130" s="3"/>
      <c r="G130" s="3"/>
      <c r="H130" s="3"/>
      <c r="I130" s="3"/>
      <c r="J130" s="65"/>
      <c r="K130" s="65"/>
      <c r="L130" s="65"/>
      <c r="M130" s="65"/>
      <c r="N130" s="70"/>
      <c r="O130" s="70"/>
      <c r="P130" s="70"/>
    </row>
    <row r="131" spans="1:16" ht="15.75">
      <c r="A131" s="1"/>
      <c r="J131" s="67"/>
      <c r="K131" s="1"/>
      <c r="L131" s="1"/>
      <c r="M131" s="1"/>
      <c r="N131" s="1"/>
      <c r="O131" s="1"/>
      <c r="P131" s="1"/>
    </row>
    <row r="132" spans="1:16" ht="15.75">
      <c r="A132" s="1"/>
      <c r="J132" s="67"/>
      <c r="K132" s="1"/>
      <c r="L132" s="1"/>
      <c r="M132" s="1"/>
      <c r="N132" s="1"/>
      <c r="O132" s="1"/>
      <c r="P132" s="1"/>
    </row>
    <row r="133" spans="1:16" ht="15.75">
      <c r="A133" s="1"/>
      <c r="J133" s="67"/>
      <c r="K133" s="1"/>
      <c r="L133" s="1"/>
      <c r="M133" s="1"/>
      <c r="N133" s="1"/>
      <c r="O133" s="1"/>
      <c r="P133" s="1"/>
    </row>
    <row r="134" spans="1:16">
      <c r="A134" s="1"/>
      <c r="J134" s="1"/>
      <c r="K134" s="1"/>
      <c r="L134" s="1"/>
      <c r="M134" s="1"/>
      <c r="N134" s="1"/>
      <c r="O134" s="1"/>
      <c r="P134" s="1"/>
    </row>
    <row r="135" spans="1:16">
      <c r="A135" s="1"/>
      <c r="J135" s="1"/>
      <c r="K135" s="1"/>
      <c r="L135" s="1"/>
      <c r="M135" s="1"/>
      <c r="N135" s="1"/>
      <c r="O135" s="1"/>
      <c r="P135" s="1"/>
    </row>
    <row r="136" spans="1:16">
      <c r="A136" s="1"/>
      <c r="J136" s="1"/>
      <c r="K136" s="1"/>
      <c r="L136" s="1"/>
      <c r="M136" s="1"/>
      <c r="N136" s="1"/>
      <c r="O136" s="1"/>
      <c r="P136" s="1"/>
    </row>
  </sheetData>
  <mergeCells count="6">
    <mergeCell ref="C96:I96"/>
    <mergeCell ref="A1:G1"/>
    <mergeCell ref="B10:O10"/>
    <mergeCell ref="B11:O11"/>
    <mergeCell ref="E12:F12"/>
    <mergeCell ref="C94:I94"/>
  </mergeCells>
  <pageMargins left="0.23622047244094491" right="3.937007874015748E-2" top="0.74803149606299213" bottom="0.74803149606299213" header="0.31496062992125984" footer="0.31496062992125984"/>
  <pageSetup paperSize="9" scale="48" orientation="landscape" horizontalDpi="4294967293" r:id="rId1"/>
  <headerFooter alignWithMargins="0"/>
  <rowBreaks count="2" manualBreakCount="2">
    <brk id="46" max="15" man="1"/>
    <brk id="9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10.05.18</vt:lpstr>
      <vt:lpstr>'річний план 10.05.18'!Область_печати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</cp:lastModifiedBy>
  <dcterms:created xsi:type="dcterms:W3CDTF">2017-04-25T08:10:40Z</dcterms:created>
  <dcterms:modified xsi:type="dcterms:W3CDTF">2018-05-11T11:56:45Z</dcterms:modified>
</cp:coreProperties>
</file>