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0115" windowHeight="7995"/>
  </bookViews>
  <sheets>
    <sheet name="річний план 01.11.18" sheetId="4" r:id="rId1"/>
    <sheet name="Лист1" sheetId="1" r:id="rId2"/>
    <sheet name="Лист2" sheetId="2" r:id="rId3"/>
    <sheet name="Лист3" sheetId="3" r:id="rId4"/>
  </sheets>
  <definedNames>
    <definedName name="_xlnm.Print_Area" localSheetId="0">'річний план 01.11.18'!$A$1:$P$146</definedName>
  </definedNames>
  <calcPr calcId="144525"/>
</workbook>
</file>

<file path=xl/calcChain.xml><?xml version="1.0" encoding="utf-8"?>
<calcChain xmlns="http://schemas.openxmlformats.org/spreadsheetml/2006/main">
  <c r="E56" i="4"/>
  <c r="E61"/>
  <c r="E70"/>
  <c r="E74"/>
  <c r="E76"/>
  <c r="E78"/>
  <c r="E102" s="1"/>
  <c r="E97"/>
  <c r="E101"/>
</calcChain>
</file>

<file path=xl/sharedStrings.xml><?xml version="1.0" encoding="utf-8"?>
<sst xmlns="http://schemas.openxmlformats.org/spreadsheetml/2006/main" count="250" uniqueCount="164">
  <si>
    <t>Секретар тендерного комітету                              ______________   А.А.Мина</t>
  </si>
  <si>
    <t>Голова тендерного комітету   ______________________ Т.В.Неменко</t>
  </si>
  <si>
    <t>РАЗОМ</t>
  </si>
  <si>
    <t>Всього</t>
  </si>
  <si>
    <t>березень</t>
  </si>
  <si>
    <t>Виготовлення проектно-кошторисної документації по капітальному ремонту  приміщення АЗПСМ с.Вільшана</t>
  </si>
  <si>
    <t>серпень</t>
  </si>
  <si>
    <t>Капітальний ремонт фасаду будівлі АЗПСМ смт.Терни, вул..Небесної Сотні 11, Недригайлівського району ,Сумської області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</si>
  <si>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</si>
  <si>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Пральна машина</t>
  </si>
  <si>
    <t>жовтень</t>
  </si>
  <si>
    <t>Сумки-укладки фельшера</t>
  </si>
  <si>
    <t>кошти районного бюджету</t>
  </si>
  <si>
    <t>вересень</t>
  </si>
  <si>
    <t>Котел твердопаливний</t>
  </si>
  <si>
    <t>інші субвенції</t>
  </si>
  <si>
    <t>липень</t>
  </si>
  <si>
    <t>квітень</t>
  </si>
  <si>
    <t xml:space="preserve">Придбання офтальмологічного комплекту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смт. Терни, вул.. Небесної Сотні, 11 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</si>
  <si>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</si>
  <si>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</si>
  <si>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</si>
  <si>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</si>
  <si>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</si>
  <si>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Персональний комп’ютер, багатофункціональний пристрій</t>
  </si>
  <si>
    <t>лютий</t>
  </si>
  <si>
    <t>Фармацевтична продукція</t>
  </si>
  <si>
    <t>червень</t>
  </si>
  <si>
    <t>Навчання посадових осіб з ПТЕТУ і мереж</t>
  </si>
  <si>
    <t>О3413</t>
  </si>
  <si>
    <t>Дрова паливні</t>
  </si>
  <si>
    <t>січень</t>
  </si>
  <si>
    <t>О9123</t>
  </si>
  <si>
    <t>Оплата природного газу</t>
  </si>
  <si>
    <t>О9310</t>
  </si>
  <si>
    <t>Оплата електроенергії</t>
  </si>
  <si>
    <t>Оплата водопостачання та водовідведення</t>
  </si>
  <si>
    <t>О9323</t>
  </si>
  <si>
    <t>Централізоване опалення</t>
  </si>
  <si>
    <t>Заправка та регенерація картриджів</t>
  </si>
  <si>
    <t>Поточний ремонт та технічне обслуговування медичного обладнання</t>
  </si>
  <si>
    <t>Лабораторні дослідження</t>
  </si>
  <si>
    <t>Послуги з технічного обслуговування систем</t>
  </si>
  <si>
    <t>Супровід програмного забезпечення комп"ютерної програми та бази даних</t>
  </si>
  <si>
    <t>травень</t>
  </si>
  <si>
    <t> Електролабораторні вимірювання електроустановки</t>
  </si>
  <si>
    <t>Послуги зі страхування транспортних засобів</t>
  </si>
  <si>
    <t>Послуги телефонного зв’язку та передачі даних</t>
  </si>
  <si>
    <t>Туберкулін</t>
  </si>
  <si>
    <t>Дезинфекційні засоби</t>
  </si>
  <si>
    <t>Лікарські засоби різні</t>
  </si>
  <si>
    <t>Перчатки медичні стерильні та нестерильні</t>
  </si>
  <si>
    <t xml:space="preserve">Придбання матеріалів для поточного ремонту АЗПСМ с. Вільшана </t>
  </si>
  <si>
    <t>Вісім тисяч триста гривень 00 копійок</t>
  </si>
  <si>
    <t xml:space="preserve">Придбання матеріалів для поточного ремонту (лінолеум, цемент, ізолятор, фарба)  ФАП с. Ч.Слобода </t>
  </si>
  <si>
    <t>Профнастил</t>
  </si>
  <si>
    <t>Комплект меблів</t>
  </si>
  <si>
    <t>М’який інвентар</t>
  </si>
  <si>
    <t>Мотокоса</t>
  </si>
  <si>
    <t>О9132</t>
  </si>
  <si>
    <t>Бензин А-92</t>
  </si>
  <si>
    <t>Газ пропан</t>
  </si>
  <si>
    <t>О9210</t>
  </si>
  <si>
    <t>Мастильні засоби</t>
  </si>
  <si>
    <t>Запасні частини до вантажних транспортних засобів, фургонів та легкових автомобілів</t>
  </si>
  <si>
    <t>Лінолеум</t>
  </si>
  <si>
    <t>Придбання віконних блоків металопластикових</t>
  </si>
  <si>
    <t>кошти обласного бюджету</t>
  </si>
  <si>
    <t>Придбання віконних блоків металопластикових для АЗПСМ с. Вільшана</t>
  </si>
  <si>
    <t>Придбання віконних блоків металопластикових для АЗПСМ с. Деркачівка</t>
  </si>
  <si>
    <t>Придбання дверних блоків</t>
  </si>
  <si>
    <t>Стільці</t>
  </si>
  <si>
    <t>Труба профільна</t>
  </si>
  <si>
    <t>Фарба</t>
  </si>
  <si>
    <t>Паперові чи картонні реєстраційні журнали</t>
  </si>
  <si>
    <t>Вогнегасники</t>
  </si>
  <si>
    <t>Придбання огорожі-паркану</t>
  </si>
  <si>
    <t>Господарські товари</t>
  </si>
  <si>
    <t>Друковані бланки</t>
  </si>
  <si>
    <t>Періодичні видання</t>
  </si>
  <si>
    <t xml:space="preserve"> Мийні засоби</t>
  </si>
  <si>
    <t>Акумуляторні батареї</t>
  </si>
  <si>
    <t>Канцелярські товари</t>
  </si>
  <si>
    <t>Папір ксероксний</t>
  </si>
  <si>
    <t>Газетний папір</t>
  </si>
  <si>
    <t>Примітка</t>
  </si>
  <si>
    <t>Орієнтований початок проведення процедури закупівлі</t>
  </si>
  <si>
    <t>Процедура закупівлі</t>
  </si>
  <si>
    <t>Розмір бюджетного призначення за кошторисом або очікувана вартість предмета закупівлі (з ПДВ), грн</t>
  </si>
  <si>
    <t>Код згідно з КЕКВ (для бюджетних коштів)</t>
  </si>
  <si>
    <t>Код та назва за ДК 021:2015 (CPV)</t>
  </si>
  <si>
    <t>Конкретна назва предмета закупівлі</t>
  </si>
  <si>
    <t xml:space="preserve">                                                                                Недригайлівського районного ЦПМСД  </t>
  </si>
  <si>
    <t xml:space="preserve">                                                                         Додаток до річного плану закупівель на   2018 рік</t>
  </si>
  <si>
    <t xml:space="preserve">    </t>
  </si>
  <si>
    <t>01.11.2018р.</t>
  </si>
  <si>
    <t>_______________________ Т.В.Неменко</t>
  </si>
  <si>
    <t>ЦПМСД</t>
  </si>
  <si>
    <t xml:space="preserve">Головний лікар Недригайлівського районного </t>
  </si>
  <si>
    <t>ЗАТВЕРДЖУЮ</t>
  </si>
  <si>
    <t>Чотириста двадцять гривень 00 копійок</t>
  </si>
  <si>
    <t>Одинадцять тисяч триста п'ятдесят вісім гривень 16 копійок</t>
  </si>
  <si>
    <t>П'ять тисяч триста тридцять п'ять гривень 00 копійок</t>
  </si>
  <si>
    <t>Дванадцять тисяч гривень 00 копійок</t>
  </si>
  <si>
    <t>Сім тисяч шістсот п'ятнадцять гривень 00 копійок</t>
  </si>
  <si>
    <t>П'ять тисяч гривень 00 копійок</t>
  </si>
  <si>
    <t>Одна тисяча вісімсот сімдесят вісім гривень 00 копійок</t>
  </si>
  <si>
    <t>Тридцять п'ять тисяч п'ятсот гривень 00 копійок</t>
  </si>
  <si>
    <t>Двадцять дві тисячі сто вісімдесят гривень 00 копійок</t>
  </si>
  <si>
    <t>Двадцять одна тисяча гривень 00 копійок</t>
  </si>
  <si>
    <t>Шість тисяч двісті двадцять дві гривні 00 копійок</t>
  </si>
  <si>
    <t>Три тисячі шістсот гривень 00 копійок</t>
  </si>
  <si>
    <t>Вісімнадцять тисяч гривень 00 копійок</t>
  </si>
  <si>
    <t>Шістнадцять тисяч сімсот гривень 00 копійок</t>
  </si>
  <si>
    <t>П'ятнадцять тисяч гривень 00 копійок</t>
  </si>
  <si>
    <t>Шістнадцять тисяч гривень 00 копійок</t>
  </si>
  <si>
    <t>Одинадцять тисяч гривень 00 копійок</t>
  </si>
  <si>
    <t>П'ятдесят тисяч гривень 00 копійок</t>
  </si>
  <si>
    <t>Сто двадцять шість тисяч гривень 00 копійок</t>
  </si>
  <si>
    <t>Шість тисяч гривень 00 копійок</t>
  </si>
  <si>
    <t>П'ять тисяч дев'ятсот п'ятдесят гривень 00 копійок</t>
  </si>
  <si>
    <t>Вісім тисяч вісімсот гривень 00 копійок</t>
  </si>
  <si>
    <t>Шістдесят дев'ять тисяч гривень 00 копійок</t>
  </si>
  <si>
    <t>Сто тридцять тисяч гривень 00 копійок</t>
  </si>
  <si>
    <t>Двадцять три тисячі триста двадцять гривень 00 копійок</t>
  </si>
  <si>
    <t>Сімнадцять тисяч п'ятсот гривень 00 копійок</t>
  </si>
  <si>
    <t>Тридцять тисяч гривень 00 копійок</t>
  </si>
  <si>
    <t>Двадцять тисяч двісті гривень 00 копійок</t>
  </si>
  <si>
    <t>Двадцять сім тисяч вісімсот гривень 00 копійок</t>
  </si>
  <si>
    <t>Сімсот тридцять одна тисяча шістсот сімдесят вісім гривень 16 копійок</t>
  </si>
  <si>
    <t>Вісімдесят три тисячі чотириста дев'яносто одна гривня 66 копійок</t>
  </si>
  <si>
    <t>Сто чотири тисячі вісімсот гривень 00 копійок</t>
  </si>
  <si>
    <t>Двадцять п'ять тисяч триста тридцять сім гривень 00 копійок</t>
  </si>
  <si>
    <t>Сто сорок тисяч гривень 00 копійок</t>
  </si>
  <si>
    <t>Триста п'ятдесят три тисячі шістсот двадцять вісім гривень 66 копійок</t>
  </si>
  <si>
    <t>Тридцять дев'ять тисяч двісті двадцять гривень 00 копійок</t>
  </si>
  <si>
    <t>Чотири тисячі п'ятсот п'ятнадцять гривень 00 копійок</t>
  </si>
  <si>
    <t>Двадцять тисяч сто шістнадцять гривень 00 копійок</t>
  </si>
  <si>
    <t>Тринадцять тисяч дев'ятсот тринадцять гривень 00 копійок</t>
  </si>
  <si>
    <t>Вісімнадцять тисяч п'ятсот гривень 00 копійок</t>
  </si>
  <si>
    <t>Десять тисяч гривень 00 копійок</t>
  </si>
  <si>
    <t>Двадцять вісім тисяч сто сімдесят шість гривень 00 копійок</t>
  </si>
  <si>
    <t>Сім тисяч п'ятсот шістдесят гривень 00 копійок</t>
  </si>
  <si>
    <t>Сто сорок дві тисячі гривень 00 копійок</t>
  </si>
  <si>
    <t>Шістдесят дві тисячі гривень 00 копійок</t>
  </si>
  <si>
    <t>Чотирнадцять тисяч чотириста гривень 00 копійок</t>
  </si>
  <si>
    <t>Сто дев'яносто вісім тисяч дев'ятсот п'ятдесят гривень 00 копійок</t>
  </si>
  <si>
    <t>Тридцять дві тисячі дев'ятсот гривень 00 копійок</t>
  </si>
  <si>
    <t>Сто шістдесят три тисячі триста вісімдесят чотири гривні 50 копійок</t>
  </si>
  <si>
    <t>Двадцять чотири тисячі гривень 00 копійок</t>
  </si>
  <si>
    <t>Сто вісімдесят п'ять тисяч гривень 00 копійок</t>
  </si>
  <si>
    <t>Сто тридцять вісім тисяч гривень 00 копійок</t>
  </si>
  <si>
    <t>Дев'яносто тисяч гривень 00 копійок</t>
  </si>
  <si>
    <t>Сім тисяч сто гривень 00 копійок</t>
  </si>
  <si>
    <t>Шістдесят дев'ять тисяч триста тридцять шість гривень 00 копійок</t>
  </si>
  <si>
    <t>Чотирнадцять тисяч шістсот гривень 00 копійок</t>
  </si>
  <si>
    <t>Вісім тисяч гривень 00 копійок</t>
  </si>
  <si>
    <t>Сімдесят чотири тисячі гривень 00 копійок</t>
  </si>
  <si>
    <t>Дев'ять тисяч сто вісімдесят гривень 00 копійок</t>
  </si>
  <si>
    <t>Шістсот сорок одна тисяча двісті шістнадцять гривень 00 копійок</t>
  </si>
  <si>
    <t>Двісті сорок сім тисяч триста тридцять одна гривня 00 копійок</t>
  </si>
  <si>
    <t>Сімсот п'ятдесят тисяч гривень 00 копійок</t>
  </si>
  <si>
    <t>Один мільйон сім тисяч триста тридцять одна гривня 00 копійок</t>
  </si>
  <si>
    <t>Три мільйона триста сімдесят сім тисяч чотириста вісімдесят вісім гривень 32 копійки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</si>
</sst>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2" borderId="0" xfId="1" applyFill="1"/>
    <xf numFmtId="0" fontId="2" fillId="2" borderId="0" xfId="1" applyFont="1" applyFill="1"/>
    <xf numFmtId="0" fontId="4" fillId="0" borderId="0" xfId="1" applyFont="1" applyBorder="1"/>
    <xf numFmtId="0" fontId="2" fillId="3" borderId="0" xfId="1" applyFont="1" applyFill="1"/>
    <xf numFmtId="0" fontId="1" fillId="4" borderId="0" xfId="1" applyFill="1"/>
    <xf numFmtId="0" fontId="2" fillId="4" borderId="0" xfId="1" applyFont="1" applyFill="1"/>
    <xf numFmtId="0" fontId="2" fillId="0" borderId="0" xfId="1" applyFont="1" applyFill="1"/>
    <xf numFmtId="0" fontId="1" fillId="0" borderId="0" xfId="1" applyBorder="1" applyAlignment="1"/>
    <xf numFmtId="0" fontId="4" fillId="0" borderId="0" xfId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0" fontId="4" fillId="0" borderId="0" xfId="1" applyFont="1" applyBorder="1" applyAlignment="1">
      <alignment wrapText="1"/>
    </xf>
    <xf numFmtId="0" fontId="2" fillId="0" borderId="0" xfId="1" applyFont="1" applyBorder="1"/>
    <xf numFmtId="0" fontId="1" fillId="5" borderId="0" xfId="1" applyFill="1"/>
    <xf numFmtId="0" fontId="5" fillId="5" borderId="1" xfId="1" applyFont="1" applyFill="1" applyBorder="1" applyAlignment="1">
      <alignment horizontal="left" vertical="center" wrapText="1"/>
    </xf>
    <xf numFmtId="2" fontId="6" fillId="5" borderId="1" xfId="1" applyNumberFormat="1" applyFont="1" applyFill="1" applyBorder="1" applyAlignment="1">
      <alignment horizontal="left"/>
    </xf>
    <xf numFmtId="0" fontId="7" fillId="5" borderId="1" xfId="1" applyFont="1" applyFill="1" applyBorder="1" applyAlignment="1">
      <alignment wrapText="1"/>
    </xf>
    <xf numFmtId="2" fontId="5" fillId="5" borderId="1" xfId="1" applyNumberFormat="1" applyFont="1" applyFill="1" applyBorder="1" applyAlignment="1">
      <alignment horizontal="left" vertical="center" wrapText="1"/>
    </xf>
    <xf numFmtId="2" fontId="8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/>
    <xf numFmtId="0" fontId="6" fillId="5" borderId="1" xfId="1" applyFont="1" applyFill="1" applyBorder="1" applyAlignment="1">
      <alignment wrapText="1"/>
    </xf>
    <xf numFmtId="0" fontId="7" fillId="5" borderId="1" xfId="1" applyFont="1" applyFill="1" applyBorder="1"/>
    <xf numFmtId="2" fontId="9" fillId="5" borderId="1" xfId="1" applyNumberFormat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/>
    <xf numFmtId="0" fontId="7" fillId="0" borderId="1" xfId="1" applyFont="1" applyFill="1" applyBorder="1" applyAlignment="1">
      <alignment wrapText="1"/>
    </xf>
    <xf numFmtId="2" fontId="5" fillId="0" borderId="1" xfId="1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0" borderId="0" xfId="1" applyFill="1"/>
    <xf numFmtId="2" fontId="10" fillId="0" borderId="1" xfId="1" applyNumberFormat="1" applyFont="1" applyFill="1" applyBorder="1" applyAlignment="1">
      <alignment horizontal="center" vertical="center" wrapText="1"/>
    </xf>
    <xf numFmtId="2" fontId="10" fillId="5" borderId="1" xfId="1" applyNumberFormat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7" fillId="6" borderId="1" xfId="1" applyFont="1" applyFill="1" applyBorder="1"/>
    <xf numFmtId="0" fontId="7" fillId="6" borderId="1" xfId="1" applyFont="1" applyFill="1" applyBorder="1" applyAlignment="1">
      <alignment wrapText="1"/>
    </xf>
    <xf numFmtId="2" fontId="5" fillId="6" borderId="1" xfId="1" applyNumberFormat="1" applyFont="1" applyFill="1" applyBorder="1" applyAlignment="1">
      <alignment horizontal="left" vertical="center" wrapText="1"/>
    </xf>
    <xf numFmtId="2" fontId="10" fillId="7" borderId="1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2" fontId="8" fillId="6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5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wrapText="1"/>
    </xf>
    <xf numFmtId="2" fontId="14" fillId="5" borderId="1" xfId="1" applyNumberFormat="1" applyFont="1" applyFill="1" applyBorder="1" applyAlignment="1">
      <alignment horizontal="center"/>
    </xf>
    <xf numFmtId="0" fontId="6" fillId="5" borderId="1" xfId="1" applyFont="1" applyFill="1" applyBorder="1" applyAlignment="1">
      <alignment horizontal="left"/>
    </xf>
    <xf numFmtId="0" fontId="5" fillId="5" borderId="1" xfId="1" applyFont="1" applyFill="1" applyBorder="1"/>
    <xf numFmtId="2" fontId="12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2" fontId="15" fillId="0" borderId="1" xfId="1" applyNumberFormat="1" applyFont="1" applyFill="1" applyBorder="1" applyAlignment="1">
      <alignment horizontal="center"/>
    </xf>
    <xf numFmtId="0" fontId="5" fillId="0" borderId="1" xfId="1" applyFont="1" applyFill="1" applyBorder="1"/>
    <xf numFmtId="0" fontId="1" fillId="3" borderId="0" xfId="1" applyFill="1"/>
    <xf numFmtId="0" fontId="7" fillId="3" borderId="0" xfId="1" applyFont="1" applyFill="1"/>
    <xf numFmtId="0" fontId="5" fillId="3" borderId="0" xfId="1" applyFont="1" applyFill="1"/>
    <xf numFmtId="0" fontId="7" fillId="4" borderId="0" xfId="1" applyFont="1" applyFill="1"/>
    <xf numFmtId="0" fontId="5" fillId="4" borderId="0" xfId="1" applyFont="1" applyFill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6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0">
    <tabColor rgb="FFFFC000"/>
  </sheetPr>
  <dimension ref="A1:P146"/>
  <sheetViews>
    <sheetView tabSelected="1"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11" sqref="E111"/>
    </sheetView>
  </sheetViews>
  <sheetFormatPr defaultRowHeight="12.75"/>
  <cols>
    <col min="1" max="1" width="6.7109375" style="1" customWidth="1"/>
    <col min="2" max="2" width="48" style="1" customWidth="1"/>
    <col min="3" max="3" width="16.42578125" style="1" customWidth="1"/>
    <col min="4" max="4" width="22.42578125" style="1" customWidth="1"/>
    <col min="5" max="5" width="13" style="1" customWidth="1"/>
    <col min="6" max="6" width="36.42578125" style="1" customWidth="1"/>
    <col min="7" max="7" width="32.85546875" style="1" customWidth="1"/>
    <col min="8" max="8" width="31.28515625" style="1" customWidth="1"/>
    <col min="9" max="9" width="28.42578125" style="1" customWidth="1"/>
    <col min="10" max="10" width="44.5703125" style="1" customWidth="1"/>
    <col min="11" max="11" width="9.140625" style="1"/>
    <col min="12" max="12" width="37.140625" style="1" customWidth="1"/>
    <col min="13" max="13" width="9.42578125" style="1" customWidth="1"/>
    <col min="14" max="16384" width="9.140625" style="1"/>
  </cols>
  <sheetData>
    <row r="1" spans="1:16">
      <c r="A1" s="68"/>
      <c r="B1" s="68"/>
      <c r="C1" s="68"/>
      <c r="D1" s="68"/>
      <c r="E1" s="68"/>
      <c r="F1" s="68"/>
      <c r="G1" s="68"/>
      <c r="H1" s="2"/>
      <c r="I1" s="66"/>
      <c r="J1" s="66"/>
      <c r="K1" s="2"/>
      <c r="L1" s="2"/>
      <c r="M1" s="2"/>
      <c r="N1" s="2"/>
      <c r="O1" s="2"/>
      <c r="P1" s="2"/>
    </row>
    <row r="2" spans="1:16">
      <c r="A2" s="66"/>
      <c r="B2" s="66"/>
      <c r="C2" s="66"/>
      <c r="D2" s="66"/>
      <c r="E2" s="66"/>
      <c r="F2" s="66"/>
      <c r="G2" s="66" t="s">
        <v>99</v>
      </c>
      <c r="H2" s="66"/>
      <c r="I2" s="66"/>
      <c r="J2" s="66"/>
      <c r="K2" s="66"/>
      <c r="L2" s="66"/>
      <c r="M2" s="66"/>
      <c r="N2" s="66"/>
      <c r="O2" s="66"/>
      <c r="P2" s="2"/>
    </row>
    <row r="3" spans="1:16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2"/>
    </row>
    <row r="4" spans="1:16">
      <c r="A4" s="66"/>
      <c r="B4" s="66"/>
      <c r="C4" s="66"/>
      <c r="D4" s="66"/>
      <c r="E4" s="66"/>
      <c r="F4" s="66"/>
      <c r="G4" s="66" t="s">
        <v>98</v>
      </c>
      <c r="H4" s="66"/>
      <c r="I4" s="66"/>
      <c r="J4" s="66"/>
      <c r="K4" s="66"/>
      <c r="L4" s="66"/>
      <c r="M4" s="66"/>
      <c r="N4" s="66"/>
      <c r="O4" s="66"/>
      <c r="P4" s="2"/>
    </row>
    <row r="5" spans="1:16">
      <c r="A5" s="66"/>
      <c r="B5" s="66"/>
      <c r="C5" s="66"/>
      <c r="D5" s="66"/>
      <c r="E5" s="66"/>
      <c r="F5" s="66"/>
      <c r="G5" s="66" t="s">
        <v>97</v>
      </c>
      <c r="H5" s="66"/>
      <c r="I5" s="66"/>
      <c r="J5" s="66"/>
      <c r="K5" s="66"/>
      <c r="L5" s="66"/>
      <c r="M5" s="66"/>
      <c r="N5" s="66"/>
      <c r="O5" s="66"/>
      <c r="P5" s="2"/>
    </row>
    <row r="6" spans="1:16">
      <c r="A6" s="66"/>
      <c r="B6" s="66"/>
      <c r="C6" s="66"/>
      <c r="D6" s="66"/>
      <c r="E6" s="66"/>
      <c r="F6" s="66"/>
      <c r="G6" s="66" t="s">
        <v>96</v>
      </c>
      <c r="H6" s="66"/>
      <c r="I6" s="66"/>
      <c r="J6" s="66"/>
      <c r="K6" s="66"/>
      <c r="L6" s="66"/>
      <c r="M6" s="66"/>
      <c r="N6" s="66"/>
      <c r="O6" s="66"/>
      <c r="P6" s="2"/>
    </row>
    <row r="7" spans="1:16">
      <c r="A7" s="2"/>
      <c r="B7" s="2"/>
      <c r="C7" s="2"/>
      <c r="D7" s="2"/>
      <c r="E7" s="2"/>
      <c r="F7" s="2"/>
      <c r="G7" s="66" t="s">
        <v>95</v>
      </c>
      <c r="H7" s="66"/>
      <c r="I7" s="2"/>
      <c r="J7" s="2"/>
      <c r="K7" s="66"/>
      <c r="L7" s="66"/>
      <c r="M7" s="66"/>
      <c r="N7" s="66"/>
      <c r="O7" s="66"/>
      <c r="P7" s="2"/>
    </row>
    <row r="8" spans="1:16">
      <c r="A8" s="2"/>
      <c r="B8" s="2"/>
      <c r="C8" s="2"/>
      <c r="D8" s="2"/>
      <c r="E8" s="2"/>
      <c r="F8" s="2"/>
      <c r="G8" s="2" t="s">
        <v>94</v>
      </c>
      <c r="H8" s="2"/>
      <c r="I8" s="2"/>
      <c r="J8" s="2"/>
      <c r="K8" s="2"/>
      <c r="L8" s="2"/>
      <c r="M8" s="2"/>
      <c r="N8" s="2"/>
      <c r="O8" s="2"/>
      <c r="P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8.75">
      <c r="A10" s="2"/>
      <c r="B10" s="69" t="s">
        <v>93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2"/>
    </row>
    <row r="11" spans="1:16" ht="18.75">
      <c r="A11" s="2"/>
      <c r="B11" s="69" t="s">
        <v>92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2"/>
    </row>
    <row r="12" spans="1:16" ht="47.25">
      <c r="A12" s="2"/>
      <c r="B12" s="65" t="s">
        <v>91</v>
      </c>
      <c r="C12" s="65" t="s">
        <v>90</v>
      </c>
      <c r="D12" s="65" t="s">
        <v>89</v>
      </c>
      <c r="E12" s="70" t="s">
        <v>88</v>
      </c>
      <c r="F12" s="71"/>
      <c r="G12" s="64" t="s">
        <v>87</v>
      </c>
      <c r="H12" s="64" t="s">
        <v>86</v>
      </c>
      <c r="I12" s="64" t="s">
        <v>85</v>
      </c>
      <c r="J12" s="2"/>
      <c r="K12" s="2"/>
      <c r="L12" s="2"/>
    </row>
    <row r="13" spans="1:16" ht="178.5" hidden="1" customHeight="1">
      <c r="A13" s="2"/>
      <c r="B13" s="63">
        <v>1</v>
      </c>
      <c r="C13" s="63"/>
      <c r="D13" s="63">
        <v>2</v>
      </c>
      <c r="E13" s="62"/>
      <c r="F13" s="62">
        <v>3</v>
      </c>
      <c r="G13" s="62">
        <v>4</v>
      </c>
      <c r="H13" s="62">
        <v>5</v>
      </c>
      <c r="I13" s="62">
        <v>6</v>
      </c>
      <c r="J13" s="2"/>
      <c r="K13" s="2"/>
      <c r="L13" s="2"/>
    </row>
    <row r="14" spans="1:16" s="8" customFormat="1" ht="15" hidden="1">
      <c r="A14" s="9"/>
      <c r="B14" s="61"/>
      <c r="C14" s="61"/>
      <c r="D14" s="61"/>
      <c r="E14" s="61"/>
      <c r="F14" s="60"/>
      <c r="G14" s="60"/>
      <c r="H14" s="60"/>
      <c r="I14" s="60"/>
    </row>
    <row r="15" spans="1:16" s="8" customFormat="1" ht="15" hidden="1">
      <c r="A15" s="9"/>
      <c r="B15" s="61"/>
      <c r="C15" s="61"/>
      <c r="D15" s="61"/>
      <c r="E15" s="61"/>
      <c r="F15" s="60"/>
      <c r="G15" s="60"/>
      <c r="H15" s="60"/>
      <c r="I15" s="60"/>
    </row>
    <row r="16" spans="1:16" s="8" customFormat="1" ht="15" hidden="1">
      <c r="A16" s="9"/>
      <c r="B16" s="61"/>
      <c r="C16" s="61"/>
      <c r="D16" s="61"/>
      <c r="E16" s="61"/>
      <c r="F16" s="60"/>
      <c r="G16" s="60"/>
      <c r="H16" s="60"/>
      <c r="I16" s="60"/>
    </row>
    <row r="17" spans="1:9" s="8" customFormat="1" ht="15" hidden="1">
      <c r="A17" s="9"/>
      <c r="B17" s="61"/>
      <c r="C17" s="61"/>
      <c r="D17" s="61"/>
      <c r="E17" s="61"/>
      <c r="F17" s="60"/>
      <c r="G17" s="60"/>
      <c r="H17" s="60"/>
      <c r="I17" s="60"/>
    </row>
    <row r="18" spans="1:9" s="8" customFormat="1" ht="15" hidden="1">
      <c r="A18" s="9"/>
      <c r="B18" s="61"/>
      <c r="C18" s="61"/>
      <c r="D18" s="61"/>
      <c r="E18" s="61"/>
      <c r="F18" s="60"/>
      <c r="G18" s="60"/>
      <c r="H18" s="60"/>
      <c r="I18" s="60"/>
    </row>
    <row r="19" spans="1:9" s="8" customFormat="1" ht="15" hidden="1">
      <c r="A19" s="9"/>
      <c r="B19" s="61"/>
      <c r="C19" s="61"/>
      <c r="D19" s="61"/>
      <c r="E19" s="61"/>
      <c r="F19" s="60"/>
      <c r="G19" s="60"/>
      <c r="H19" s="60"/>
      <c r="I19" s="60"/>
    </row>
    <row r="20" spans="1:9" s="8" customFormat="1" ht="15" hidden="1">
      <c r="A20" s="9"/>
      <c r="B20" s="61"/>
      <c r="C20" s="61"/>
      <c r="D20" s="61"/>
      <c r="E20" s="61"/>
      <c r="F20" s="60"/>
      <c r="G20" s="60"/>
      <c r="H20" s="60"/>
      <c r="I20" s="60"/>
    </row>
    <row r="21" spans="1:9" s="8" customFormat="1" ht="15" hidden="1">
      <c r="A21" s="9"/>
      <c r="B21" s="61"/>
      <c r="C21" s="61"/>
      <c r="D21" s="61"/>
      <c r="E21" s="61"/>
      <c r="F21" s="60"/>
      <c r="G21" s="60"/>
      <c r="H21" s="60"/>
      <c r="I21" s="60"/>
    </row>
    <row r="22" spans="1:9" s="8" customFormat="1" ht="15" hidden="1">
      <c r="A22" s="9"/>
      <c r="B22" s="61"/>
      <c r="C22" s="61"/>
      <c r="D22" s="61"/>
      <c r="E22" s="61"/>
      <c r="F22" s="60"/>
      <c r="G22" s="60"/>
      <c r="H22" s="60"/>
      <c r="I22" s="60"/>
    </row>
    <row r="23" spans="1:9" s="8" customFormat="1" ht="15" hidden="1">
      <c r="A23" s="9"/>
      <c r="B23" s="61"/>
      <c r="C23" s="61"/>
      <c r="D23" s="61"/>
      <c r="E23" s="61"/>
      <c r="F23" s="60"/>
      <c r="G23" s="60"/>
      <c r="H23" s="60"/>
      <c r="I23" s="60"/>
    </row>
    <row r="24" spans="1:9" s="8" customFormat="1" ht="15" hidden="1">
      <c r="A24" s="9"/>
      <c r="B24" s="61"/>
      <c r="C24" s="61"/>
      <c r="D24" s="61"/>
      <c r="E24" s="61"/>
      <c r="F24" s="60"/>
      <c r="G24" s="60"/>
      <c r="H24" s="60"/>
      <c r="I24" s="60"/>
    </row>
    <row r="25" spans="1:9" s="57" customFormat="1" ht="0.75" customHeight="1">
      <c r="A25" s="7"/>
      <c r="B25" s="59"/>
      <c r="C25" s="59"/>
      <c r="D25" s="59"/>
      <c r="E25" s="59"/>
      <c r="F25" s="58"/>
      <c r="G25" s="58"/>
      <c r="H25" s="58"/>
      <c r="I25" s="58"/>
    </row>
    <row r="26" spans="1:9" s="33" customFormat="1" ht="33" customHeight="1">
      <c r="A26" s="10"/>
      <c r="B26" s="56" t="s">
        <v>84</v>
      </c>
      <c r="C26" s="53">
        <v>22991</v>
      </c>
      <c r="D26" s="53">
        <v>2210</v>
      </c>
      <c r="E26" s="55">
        <v>420</v>
      </c>
      <c r="F26" s="30" t="s">
        <v>100</v>
      </c>
      <c r="G26" s="29"/>
      <c r="H26" s="28" t="s">
        <v>31</v>
      </c>
      <c r="I26" s="28"/>
    </row>
    <row r="27" spans="1:9" s="33" customFormat="1" ht="33" customHeight="1">
      <c r="A27" s="10"/>
      <c r="B27" s="56" t="s">
        <v>83</v>
      </c>
      <c r="C27" s="53">
        <v>30197</v>
      </c>
      <c r="D27" s="53">
        <v>2210</v>
      </c>
      <c r="E27" s="55">
        <v>11358.16</v>
      </c>
      <c r="F27" s="30" t="s">
        <v>101</v>
      </c>
      <c r="G27" s="29"/>
      <c r="H27" s="28" t="s">
        <v>31</v>
      </c>
      <c r="I27" s="28"/>
    </row>
    <row r="28" spans="1:9" s="33" customFormat="1" ht="33" customHeight="1">
      <c r="A28" s="10"/>
      <c r="B28" s="56" t="s">
        <v>82</v>
      </c>
      <c r="C28" s="53">
        <v>30192</v>
      </c>
      <c r="D28" s="53">
        <v>2210</v>
      </c>
      <c r="E28" s="55">
        <v>5335</v>
      </c>
      <c r="F28" s="30" t="s">
        <v>102</v>
      </c>
      <c r="G28" s="29"/>
      <c r="H28" s="28" t="s">
        <v>31</v>
      </c>
      <c r="I28" s="48"/>
    </row>
    <row r="29" spans="1:9" s="33" customFormat="1" ht="33" customHeight="1">
      <c r="A29" s="10"/>
      <c r="B29" s="56" t="s">
        <v>81</v>
      </c>
      <c r="C29" s="53">
        <v>31440</v>
      </c>
      <c r="D29" s="53">
        <v>2210</v>
      </c>
      <c r="E29" s="55">
        <v>12000</v>
      </c>
      <c r="F29" s="30" t="s">
        <v>103</v>
      </c>
      <c r="G29" s="29"/>
      <c r="H29" s="28" t="s">
        <v>4</v>
      </c>
      <c r="I29" s="48"/>
    </row>
    <row r="30" spans="1:9" s="33" customFormat="1" ht="33" customHeight="1">
      <c r="A30" s="10"/>
      <c r="B30" s="56" t="s">
        <v>80</v>
      </c>
      <c r="C30" s="53">
        <v>39831</v>
      </c>
      <c r="D30" s="53">
        <v>2210</v>
      </c>
      <c r="E30" s="55">
        <v>7615</v>
      </c>
      <c r="F30" s="30" t="s">
        <v>104</v>
      </c>
      <c r="G30" s="29"/>
      <c r="H30" s="28" t="s">
        <v>31</v>
      </c>
      <c r="I30" s="48"/>
    </row>
    <row r="31" spans="1:9" s="33" customFormat="1" ht="44.25" customHeight="1">
      <c r="A31" s="10"/>
      <c r="B31" s="54" t="s">
        <v>79</v>
      </c>
      <c r="C31" s="53">
        <v>22212</v>
      </c>
      <c r="D31" s="53">
        <v>2210</v>
      </c>
      <c r="E31" s="55">
        <v>5000</v>
      </c>
      <c r="F31" s="30" t="s">
        <v>105</v>
      </c>
      <c r="G31" s="29"/>
      <c r="H31" s="28" t="s">
        <v>31</v>
      </c>
      <c r="I31" s="48"/>
    </row>
    <row r="32" spans="1:9" s="33" customFormat="1" ht="44.25" customHeight="1">
      <c r="A32" s="10"/>
      <c r="B32" s="54" t="s">
        <v>78</v>
      </c>
      <c r="C32" s="53">
        <v>22810</v>
      </c>
      <c r="D32" s="53">
        <v>2210</v>
      </c>
      <c r="E32" s="52">
        <v>1878</v>
      </c>
      <c r="F32" s="30" t="s">
        <v>106</v>
      </c>
      <c r="G32" s="29"/>
      <c r="H32" s="28" t="s">
        <v>25</v>
      </c>
      <c r="I32" s="42"/>
    </row>
    <row r="33" spans="1:9" s="33" customFormat="1" ht="44.25" customHeight="1">
      <c r="A33" s="10"/>
      <c r="B33" s="54" t="s">
        <v>77</v>
      </c>
      <c r="C33" s="53">
        <v>44400</v>
      </c>
      <c r="D33" s="53">
        <v>2210</v>
      </c>
      <c r="E33" s="55">
        <v>35500</v>
      </c>
      <c r="F33" s="30" t="s">
        <v>107</v>
      </c>
      <c r="G33" s="29"/>
      <c r="H33" s="28" t="s">
        <v>4</v>
      </c>
      <c r="I33" s="48"/>
    </row>
    <row r="34" spans="1:9" s="33" customFormat="1" ht="30" customHeight="1">
      <c r="A34" s="10"/>
      <c r="B34" s="54" t="s">
        <v>76</v>
      </c>
      <c r="C34" s="53">
        <v>34928</v>
      </c>
      <c r="D34" s="53">
        <v>2210</v>
      </c>
      <c r="E34" s="55">
        <v>22180</v>
      </c>
      <c r="F34" s="30" t="s">
        <v>108</v>
      </c>
      <c r="G34" s="29"/>
      <c r="H34" s="28" t="s">
        <v>27</v>
      </c>
      <c r="I34" s="48"/>
    </row>
    <row r="35" spans="1:9" s="33" customFormat="1" ht="30" customHeight="1">
      <c r="A35" s="10"/>
      <c r="B35" s="54" t="s">
        <v>75</v>
      </c>
      <c r="C35" s="53">
        <v>35110</v>
      </c>
      <c r="D35" s="53">
        <v>2210</v>
      </c>
      <c r="E35" s="55">
        <v>21000</v>
      </c>
      <c r="F35" s="30" t="s">
        <v>109</v>
      </c>
      <c r="G35" s="29"/>
      <c r="H35" s="28" t="s">
        <v>17</v>
      </c>
      <c r="I35" s="48"/>
    </row>
    <row r="36" spans="1:9" s="33" customFormat="1" ht="30.75" customHeight="1">
      <c r="A36" s="10"/>
      <c r="B36" s="54" t="s">
        <v>74</v>
      </c>
      <c r="C36" s="53">
        <v>22810</v>
      </c>
      <c r="D36" s="53">
        <v>2210</v>
      </c>
      <c r="E36" s="55">
        <v>6222</v>
      </c>
      <c r="F36" s="30" t="s">
        <v>110</v>
      </c>
      <c r="G36" s="29"/>
      <c r="H36" s="28" t="s">
        <v>17</v>
      </c>
      <c r="I36" s="28"/>
    </row>
    <row r="37" spans="1:9" s="33" customFormat="1" ht="30.75" customHeight="1">
      <c r="A37" s="10"/>
      <c r="B37" s="54" t="s">
        <v>73</v>
      </c>
      <c r="C37" s="53">
        <v>44800</v>
      </c>
      <c r="D37" s="53">
        <v>2210</v>
      </c>
      <c r="E37" s="55">
        <v>3600</v>
      </c>
      <c r="F37" s="30" t="s">
        <v>111</v>
      </c>
      <c r="G37" s="29"/>
      <c r="H37" s="28" t="s">
        <v>44</v>
      </c>
      <c r="I37" s="48"/>
    </row>
    <row r="38" spans="1:9" s="33" customFormat="1" ht="30.75" customHeight="1">
      <c r="A38" s="10"/>
      <c r="B38" s="54" t="s">
        <v>14</v>
      </c>
      <c r="C38" s="53">
        <v>44620</v>
      </c>
      <c r="D38" s="53">
        <v>2210</v>
      </c>
      <c r="E38" s="55">
        <v>18000</v>
      </c>
      <c r="F38" s="30" t="s">
        <v>112</v>
      </c>
      <c r="G38" s="29"/>
      <c r="H38" s="28" t="s">
        <v>44</v>
      </c>
      <c r="I38" s="48"/>
    </row>
    <row r="39" spans="1:9" s="33" customFormat="1" ht="30.75" customHeight="1">
      <c r="A39" s="10"/>
      <c r="B39" s="54" t="s">
        <v>72</v>
      </c>
      <c r="C39" s="53">
        <v>44160</v>
      </c>
      <c r="D39" s="53">
        <v>2210</v>
      </c>
      <c r="E39" s="55">
        <v>16700</v>
      </c>
      <c r="F39" s="30" t="s">
        <v>113</v>
      </c>
      <c r="G39" s="29"/>
      <c r="H39" s="28" t="s">
        <v>27</v>
      </c>
      <c r="I39" s="48"/>
    </row>
    <row r="40" spans="1:9" s="33" customFormat="1" ht="30.75" customHeight="1">
      <c r="A40" s="10"/>
      <c r="B40" s="54" t="s">
        <v>71</v>
      </c>
      <c r="C40" s="53">
        <v>39112</v>
      </c>
      <c r="D40" s="53">
        <v>2210</v>
      </c>
      <c r="E40" s="55">
        <v>15000</v>
      </c>
      <c r="F40" s="30" t="s">
        <v>114</v>
      </c>
      <c r="G40" s="29"/>
      <c r="H40" s="28" t="s">
        <v>27</v>
      </c>
      <c r="I40" s="48"/>
    </row>
    <row r="41" spans="1:9" s="33" customFormat="1" ht="30.75" customHeight="1">
      <c r="A41" s="10"/>
      <c r="B41" s="54" t="s">
        <v>70</v>
      </c>
      <c r="C41" s="53">
        <v>44221</v>
      </c>
      <c r="D41" s="53">
        <v>2210</v>
      </c>
      <c r="E41" s="55">
        <v>16000</v>
      </c>
      <c r="F41" s="30" t="s">
        <v>115</v>
      </c>
      <c r="G41" s="29"/>
      <c r="H41" s="28" t="s">
        <v>44</v>
      </c>
      <c r="I41" s="48"/>
    </row>
    <row r="42" spans="1:9" s="33" customFormat="1" ht="30.75" customHeight="1">
      <c r="A42" s="10"/>
      <c r="B42" s="54" t="s">
        <v>69</v>
      </c>
      <c r="C42" s="53">
        <v>44221</v>
      </c>
      <c r="D42" s="53">
        <v>2210</v>
      </c>
      <c r="E42" s="55">
        <v>11000</v>
      </c>
      <c r="F42" s="30" t="s">
        <v>116</v>
      </c>
      <c r="G42" s="29"/>
      <c r="H42" s="28" t="s">
        <v>16</v>
      </c>
      <c r="I42" s="48" t="s">
        <v>15</v>
      </c>
    </row>
    <row r="43" spans="1:9" s="33" customFormat="1" ht="30.75" customHeight="1">
      <c r="A43" s="10"/>
      <c r="B43" s="54" t="s">
        <v>68</v>
      </c>
      <c r="C43" s="53">
        <v>44221</v>
      </c>
      <c r="D43" s="53">
        <v>2210</v>
      </c>
      <c r="E43" s="55">
        <v>50000</v>
      </c>
      <c r="F43" s="30" t="s">
        <v>117</v>
      </c>
      <c r="G43" s="29"/>
      <c r="H43" s="28" t="s">
        <v>13</v>
      </c>
      <c r="I43" s="48" t="s">
        <v>67</v>
      </c>
    </row>
    <row r="44" spans="1:9" s="33" customFormat="1" ht="30.75" customHeight="1">
      <c r="A44" s="10"/>
      <c r="B44" s="54" t="s">
        <v>66</v>
      </c>
      <c r="C44" s="53">
        <v>44221</v>
      </c>
      <c r="D44" s="53">
        <v>2210</v>
      </c>
      <c r="E44" s="52">
        <v>126000</v>
      </c>
      <c r="F44" s="30" t="s">
        <v>118</v>
      </c>
      <c r="G44" s="29"/>
      <c r="H44" s="28" t="s">
        <v>17</v>
      </c>
      <c r="I44" s="48"/>
    </row>
    <row r="45" spans="1:9" s="33" customFormat="1" ht="30.75" customHeight="1">
      <c r="A45" s="10"/>
      <c r="B45" s="54" t="s">
        <v>65</v>
      </c>
      <c r="C45" s="53">
        <v>44112</v>
      </c>
      <c r="D45" s="53">
        <v>2210</v>
      </c>
      <c r="E45" s="55">
        <v>6000</v>
      </c>
      <c r="F45" s="30" t="s">
        <v>119</v>
      </c>
      <c r="G45" s="29"/>
      <c r="H45" s="28" t="s">
        <v>27</v>
      </c>
      <c r="I45" s="48"/>
    </row>
    <row r="46" spans="1:9" s="33" customFormat="1" ht="44.25" customHeight="1">
      <c r="A46" s="10"/>
      <c r="B46" s="54" t="s">
        <v>64</v>
      </c>
      <c r="C46" s="53">
        <v>34330</v>
      </c>
      <c r="D46" s="53">
        <v>2210</v>
      </c>
      <c r="E46" s="52">
        <v>5950</v>
      </c>
      <c r="F46" s="30" t="s">
        <v>120</v>
      </c>
      <c r="G46" s="29"/>
      <c r="H46" s="28" t="s">
        <v>25</v>
      </c>
      <c r="I46" s="48"/>
    </row>
    <row r="47" spans="1:9" s="33" customFormat="1" ht="30.75" customHeight="1">
      <c r="A47" s="10"/>
      <c r="B47" s="54" t="s">
        <v>63</v>
      </c>
      <c r="C47" s="53" t="s">
        <v>62</v>
      </c>
      <c r="D47" s="53">
        <v>2210</v>
      </c>
      <c r="E47" s="55">
        <v>8800</v>
      </c>
      <c r="F47" s="30" t="s">
        <v>121</v>
      </c>
      <c r="G47" s="29"/>
      <c r="H47" s="28" t="s">
        <v>25</v>
      </c>
      <c r="I47" s="48"/>
    </row>
    <row r="48" spans="1:9" s="33" customFormat="1" ht="38.25" customHeight="1">
      <c r="A48" s="10"/>
      <c r="B48" s="54" t="s">
        <v>61</v>
      </c>
      <c r="C48" s="53">
        <v>91122</v>
      </c>
      <c r="D48" s="53">
        <v>2210</v>
      </c>
      <c r="E48" s="55">
        <v>69000</v>
      </c>
      <c r="F48" s="30" t="s">
        <v>122</v>
      </c>
      <c r="G48" s="29"/>
      <c r="H48" s="28" t="s">
        <v>31</v>
      </c>
      <c r="I48" s="48"/>
    </row>
    <row r="49" spans="1:12" s="33" customFormat="1" ht="38.25" customHeight="1">
      <c r="A49" s="10"/>
      <c r="B49" s="54" t="s">
        <v>60</v>
      </c>
      <c r="C49" s="53" t="s">
        <v>59</v>
      </c>
      <c r="D49" s="53">
        <v>2210</v>
      </c>
      <c r="E49" s="55">
        <v>130000</v>
      </c>
      <c r="F49" s="30" t="s">
        <v>123</v>
      </c>
      <c r="G49" s="29"/>
      <c r="H49" s="28" t="s">
        <v>31</v>
      </c>
      <c r="I49" s="48"/>
    </row>
    <row r="50" spans="1:12" s="33" customFormat="1" ht="38.25" customHeight="1">
      <c r="A50" s="10"/>
      <c r="B50" s="54" t="s">
        <v>58</v>
      </c>
      <c r="C50" s="53">
        <v>16311</v>
      </c>
      <c r="D50" s="53">
        <v>2210</v>
      </c>
      <c r="E50" s="52">
        <v>23320</v>
      </c>
      <c r="F50" s="30" t="s">
        <v>124</v>
      </c>
      <c r="G50" s="29"/>
      <c r="H50" s="28" t="s">
        <v>44</v>
      </c>
      <c r="I50" s="48"/>
    </row>
    <row r="51" spans="1:12" s="33" customFormat="1" ht="38.25" customHeight="1">
      <c r="A51" s="10"/>
      <c r="B51" s="54" t="s">
        <v>57</v>
      </c>
      <c r="C51" s="53">
        <v>19200</v>
      </c>
      <c r="D51" s="53">
        <v>2210</v>
      </c>
      <c r="E51" s="52">
        <v>17500</v>
      </c>
      <c r="F51" s="30" t="s">
        <v>125</v>
      </c>
      <c r="G51" s="29"/>
      <c r="H51" s="28" t="s">
        <v>17</v>
      </c>
      <c r="I51" s="48"/>
    </row>
    <row r="52" spans="1:12" s="33" customFormat="1" ht="38.25" customHeight="1">
      <c r="A52" s="10"/>
      <c r="B52" s="54" t="s">
        <v>56</v>
      </c>
      <c r="C52" s="27">
        <v>39130</v>
      </c>
      <c r="D52" s="53">
        <v>2210</v>
      </c>
      <c r="E52" s="52">
        <v>30000</v>
      </c>
      <c r="F52" s="30" t="s">
        <v>126</v>
      </c>
      <c r="G52" s="29"/>
      <c r="H52" s="28" t="s">
        <v>27</v>
      </c>
      <c r="I52" s="48"/>
    </row>
    <row r="53" spans="1:12" s="33" customFormat="1" ht="38.25" customHeight="1">
      <c r="A53" s="10"/>
      <c r="B53" s="54" t="s">
        <v>55</v>
      </c>
      <c r="C53" s="53">
        <v>44112</v>
      </c>
      <c r="D53" s="53">
        <v>2210</v>
      </c>
      <c r="E53" s="52">
        <v>20200</v>
      </c>
      <c r="F53" s="30" t="s">
        <v>127</v>
      </c>
      <c r="G53" s="29"/>
      <c r="H53" s="28" t="s">
        <v>27</v>
      </c>
      <c r="I53" s="48"/>
    </row>
    <row r="54" spans="1:12" s="33" customFormat="1" ht="45" customHeight="1">
      <c r="A54" s="10"/>
      <c r="B54" s="54" t="s">
        <v>54</v>
      </c>
      <c r="C54" s="53">
        <v>44100</v>
      </c>
      <c r="D54" s="53">
        <v>2210</v>
      </c>
      <c r="E54" s="52">
        <v>8300</v>
      </c>
      <c r="F54" s="30" t="s">
        <v>53</v>
      </c>
      <c r="G54" s="29"/>
      <c r="H54" s="28" t="s">
        <v>44</v>
      </c>
      <c r="I54" s="48" t="s">
        <v>15</v>
      </c>
    </row>
    <row r="55" spans="1:12" s="33" customFormat="1" ht="38.25" customHeight="1">
      <c r="A55" s="10"/>
      <c r="B55" s="54" t="s">
        <v>52</v>
      </c>
      <c r="C55" s="53">
        <v>44100</v>
      </c>
      <c r="D55" s="53">
        <v>2210</v>
      </c>
      <c r="E55" s="52">
        <v>27800</v>
      </c>
      <c r="F55" s="30" t="s">
        <v>128</v>
      </c>
      <c r="G55" s="29"/>
      <c r="H55" s="28" t="s">
        <v>6</v>
      </c>
      <c r="I55" s="27" t="s">
        <v>15</v>
      </c>
    </row>
    <row r="56" spans="1:12" s="16" customFormat="1" ht="42.75" customHeight="1">
      <c r="A56" s="10"/>
      <c r="B56" s="22" t="s">
        <v>3</v>
      </c>
      <c r="C56" s="51"/>
      <c r="D56" s="50">
        <v>2210</v>
      </c>
      <c r="E56" s="49">
        <f>SUM(E26:E55)</f>
        <v>731678.16</v>
      </c>
      <c r="F56" s="20" t="s">
        <v>129</v>
      </c>
      <c r="G56" s="19"/>
      <c r="H56" s="24"/>
      <c r="I56" s="24"/>
      <c r="J56" s="33"/>
      <c r="K56" s="33"/>
      <c r="L56" s="33"/>
    </row>
    <row r="57" spans="1:12" s="33" customFormat="1" ht="30" customHeight="1">
      <c r="A57" s="10"/>
      <c r="B57" s="27" t="s">
        <v>51</v>
      </c>
      <c r="C57" s="27">
        <v>33141</v>
      </c>
      <c r="D57" s="27">
        <v>2220</v>
      </c>
      <c r="E57" s="31">
        <v>83491.66</v>
      </c>
      <c r="F57" s="30" t="s">
        <v>130</v>
      </c>
      <c r="G57" s="29"/>
      <c r="H57" s="28" t="s">
        <v>4</v>
      </c>
      <c r="I57" s="27"/>
    </row>
    <row r="58" spans="1:12" s="33" customFormat="1" ht="30" customHeight="1">
      <c r="A58" s="10"/>
      <c r="B58" s="27" t="s">
        <v>50</v>
      </c>
      <c r="C58" s="27">
        <v>33690</v>
      </c>
      <c r="D58" s="27">
        <v>2220</v>
      </c>
      <c r="E58" s="31">
        <v>104800</v>
      </c>
      <c r="F58" s="30" t="s">
        <v>131</v>
      </c>
      <c r="G58" s="29"/>
      <c r="H58" s="28" t="s">
        <v>25</v>
      </c>
      <c r="I58" s="48"/>
    </row>
    <row r="59" spans="1:12" s="33" customFormat="1" ht="27" customHeight="1">
      <c r="A59" s="10"/>
      <c r="B59" s="27" t="s">
        <v>49</v>
      </c>
      <c r="C59" s="27">
        <v>24455</v>
      </c>
      <c r="D59" s="27">
        <v>2220</v>
      </c>
      <c r="E59" s="31">
        <v>25337</v>
      </c>
      <c r="F59" s="30" t="s">
        <v>132</v>
      </c>
      <c r="G59" s="29"/>
      <c r="H59" s="28" t="s">
        <v>25</v>
      </c>
      <c r="I59" s="48"/>
    </row>
    <row r="60" spans="1:12" s="33" customFormat="1" ht="34.5" customHeight="1">
      <c r="A60" s="10"/>
      <c r="B60" s="27" t="s">
        <v>48</v>
      </c>
      <c r="C60" s="27">
        <v>33651</v>
      </c>
      <c r="D60" s="27">
        <v>2220</v>
      </c>
      <c r="E60" s="31">
        <v>140000</v>
      </c>
      <c r="F60" s="30" t="s">
        <v>133</v>
      </c>
      <c r="G60" s="29"/>
      <c r="H60" s="28" t="s">
        <v>31</v>
      </c>
      <c r="I60" s="42"/>
      <c r="J60" s="10"/>
      <c r="K60" s="10"/>
      <c r="L60" s="10"/>
    </row>
    <row r="61" spans="1:12" s="16" customFormat="1" ht="26.25" customHeight="1">
      <c r="A61" s="10"/>
      <c r="B61" s="26" t="s">
        <v>3</v>
      </c>
      <c r="C61" s="26"/>
      <c r="D61" s="26">
        <v>2220</v>
      </c>
      <c r="E61" s="47">
        <f>SUM(E57:E60)</f>
        <v>353628.66000000003</v>
      </c>
      <c r="F61" s="20" t="s">
        <v>134</v>
      </c>
      <c r="G61" s="19"/>
      <c r="H61" s="24"/>
      <c r="I61" s="26"/>
      <c r="J61" s="10"/>
      <c r="K61" s="10"/>
      <c r="L61" s="10"/>
    </row>
    <row r="62" spans="1:12" s="33" customFormat="1" ht="30">
      <c r="A62" s="10"/>
      <c r="B62" s="27" t="s">
        <v>47</v>
      </c>
      <c r="C62" s="27">
        <v>64210</v>
      </c>
      <c r="D62" s="27">
        <v>2240</v>
      </c>
      <c r="E62" s="44">
        <v>39220</v>
      </c>
      <c r="F62" s="30" t="s">
        <v>135</v>
      </c>
      <c r="G62" s="29"/>
      <c r="H62" s="28" t="s">
        <v>31</v>
      </c>
      <c r="I62" s="27"/>
      <c r="J62" s="10"/>
      <c r="K62" s="10"/>
      <c r="L62" s="10"/>
    </row>
    <row r="63" spans="1:12" s="33" customFormat="1" ht="30">
      <c r="A63" s="10"/>
      <c r="B63" s="27" t="s">
        <v>46</v>
      </c>
      <c r="C63" s="27">
        <v>66514</v>
      </c>
      <c r="D63" s="27">
        <v>2240</v>
      </c>
      <c r="E63" s="31">
        <v>4515</v>
      </c>
      <c r="F63" s="30" t="s">
        <v>136</v>
      </c>
      <c r="G63" s="29"/>
      <c r="H63" s="28" t="s">
        <v>25</v>
      </c>
      <c r="I63" s="27"/>
      <c r="J63" s="10"/>
      <c r="K63" s="10"/>
      <c r="L63" s="10"/>
    </row>
    <row r="64" spans="1:12" s="33" customFormat="1" ht="30">
      <c r="A64" s="10"/>
      <c r="B64" s="27" t="s">
        <v>45</v>
      </c>
      <c r="C64" s="27">
        <v>51112</v>
      </c>
      <c r="D64" s="27">
        <v>2240</v>
      </c>
      <c r="E64" s="31">
        <v>20116</v>
      </c>
      <c r="F64" s="30" t="s">
        <v>137</v>
      </c>
      <c r="G64" s="29"/>
      <c r="H64" s="28" t="s">
        <v>44</v>
      </c>
      <c r="I64" s="42"/>
      <c r="J64" s="10"/>
      <c r="K64" s="10"/>
      <c r="L64" s="10"/>
    </row>
    <row r="65" spans="1:12" s="33" customFormat="1" ht="30">
      <c r="A65" s="10"/>
      <c r="B65" s="27" t="s">
        <v>43</v>
      </c>
      <c r="C65" s="27">
        <v>72260</v>
      </c>
      <c r="D65" s="27">
        <v>2240</v>
      </c>
      <c r="E65" s="44">
        <v>13913</v>
      </c>
      <c r="F65" s="30" t="s">
        <v>138</v>
      </c>
      <c r="G65" s="29"/>
      <c r="H65" s="28" t="s">
        <v>4</v>
      </c>
      <c r="I65" s="42"/>
      <c r="J65" s="10"/>
      <c r="K65" s="10"/>
      <c r="L65" s="10"/>
    </row>
    <row r="66" spans="1:12" s="33" customFormat="1" ht="35.25" customHeight="1">
      <c r="A66" s="10"/>
      <c r="B66" s="27" t="s">
        <v>42</v>
      </c>
      <c r="C66" s="27">
        <v>50324</v>
      </c>
      <c r="D66" s="27">
        <v>2240</v>
      </c>
      <c r="E66" s="44">
        <v>18500</v>
      </c>
      <c r="F66" s="30" t="s">
        <v>139</v>
      </c>
      <c r="G66" s="29"/>
      <c r="H66" s="28" t="s">
        <v>25</v>
      </c>
      <c r="I66" s="42"/>
      <c r="J66" s="10"/>
      <c r="K66" s="10"/>
      <c r="L66" s="10"/>
    </row>
    <row r="67" spans="1:12" s="33" customFormat="1" ht="35.25" customHeight="1">
      <c r="A67" s="10"/>
      <c r="B67" s="27" t="s">
        <v>41</v>
      </c>
      <c r="C67" s="27">
        <v>71900</v>
      </c>
      <c r="D67" s="27">
        <v>2240</v>
      </c>
      <c r="E67" s="44">
        <v>10000</v>
      </c>
      <c r="F67" s="30" t="s">
        <v>140</v>
      </c>
      <c r="G67" s="29"/>
      <c r="H67" s="28" t="s">
        <v>25</v>
      </c>
      <c r="I67" s="42"/>
      <c r="J67" s="10"/>
      <c r="K67" s="10"/>
      <c r="L67" s="10"/>
    </row>
    <row r="68" spans="1:12" s="33" customFormat="1" ht="46.5" customHeight="1">
      <c r="A68" s="10"/>
      <c r="B68" s="27" t="s">
        <v>40</v>
      </c>
      <c r="C68" s="27">
        <v>50400</v>
      </c>
      <c r="D68" s="27">
        <v>2240</v>
      </c>
      <c r="E68" s="44">
        <v>28176</v>
      </c>
      <c r="F68" s="30" t="s">
        <v>141</v>
      </c>
      <c r="G68" s="29"/>
      <c r="H68" s="28" t="s">
        <v>27</v>
      </c>
      <c r="I68" s="42"/>
      <c r="J68" s="10"/>
      <c r="K68" s="10"/>
      <c r="L68" s="10"/>
    </row>
    <row r="69" spans="1:12" s="33" customFormat="1" ht="35.25" customHeight="1">
      <c r="A69" s="10"/>
      <c r="B69" s="27" t="s">
        <v>39</v>
      </c>
      <c r="C69" s="27">
        <v>50310</v>
      </c>
      <c r="D69" s="27">
        <v>2240</v>
      </c>
      <c r="E69" s="44">
        <v>7560</v>
      </c>
      <c r="F69" s="30" t="s">
        <v>142</v>
      </c>
      <c r="G69" s="29"/>
      <c r="H69" s="28" t="s">
        <v>25</v>
      </c>
      <c r="I69" s="42"/>
      <c r="J69" s="10"/>
      <c r="K69" s="10"/>
      <c r="L69" s="10"/>
    </row>
    <row r="70" spans="1:12" s="16" customFormat="1" ht="30">
      <c r="A70" s="10"/>
      <c r="B70" s="26" t="s">
        <v>3</v>
      </c>
      <c r="C70" s="26"/>
      <c r="D70" s="26">
        <v>2240</v>
      </c>
      <c r="E70" s="47">
        <f>SUM(E62:E69)</f>
        <v>142000</v>
      </c>
      <c r="F70" s="20" t="s">
        <v>143</v>
      </c>
      <c r="G70" s="19"/>
      <c r="H70" s="24"/>
      <c r="I70" s="17"/>
      <c r="J70" s="10"/>
      <c r="K70" s="10"/>
      <c r="L70" s="10"/>
    </row>
    <row r="71" spans="1:12" s="33" customFormat="1" ht="30">
      <c r="A71" s="10"/>
      <c r="B71" s="27" t="s">
        <v>38</v>
      </c>
      <c r="C71" s="27" t="s">
        <v>37</v>
      </c>
      <c r="D71" s="27">
        <v>2271</v>
      </c>
      <c r="E71" s="31">
        <v>62000</v>
      </c>
      <c r="F71" s="30" t="s">
        <v>144</v>
      </c>
      <c r="G71" s="29"/>
      <c r="H71" s="28" t="s">
        <v>31</v>
      </c>
      <c r="I71" s="27"/>
      <c r="J71" s="10"/>
      <c r="K71" s="10"/>
      <c r="L71" s="10"/>
    </row>
    <row r="72" spans="1:12" s="16" customFormat="1" ht="30">
      <c r="A72" s="10"/>
      <c r="B72" s="26" t="s">
        <v>3</v>
      </c>
      <c r="C72" s="26"/>
      <c r="D72" s="26">
        <v>2271</v>
      </c>
      <c r="E72" s="25">
        <v>62000</v>
      </c>
      <c r="F72" s="20" t="s">
        <v>144</v>
      </c>
      <c r="G72" s="19"/>
      <c r="H72" s="24"/>
      <c r="I72" s="17"/>
      <c r="J72" s="10"/>
      <c r="K72" s="10"/>
      <c r="L72" s="10"/>
    </row>
    <row r="73" spans="1:12" s="33" customFormat="1" ht="30">
      <c r="A73" s="10"/>
      <c r="B73" s="27" t="s">
        <v>36</v>
      </c>
      <c r="C73" s="27">
        <v>65100</v>
      </c>
      <c r="D73" s="27">
        <v>2272</v>
      </c>
      <c r="E73" s="44">
        <v>14400</v>
      </c>
      <c r="F73" s="30" t="s">
        <v>145</v>
      </c>
      <c r="G73" s="29"/>
      <c r="H73" s="28" t="s">
        <v>31</v>
      </c>
      <c r="I73" s="27"/>
      <c r="J73" s="10"/>
      <c r="K73" s="10"/>
      <c r="L73" s="10"/>
    </row>
    <row r="74" spans="1:12" s="16" customFormat="1" ht="30">
      <c r="A74" s="10"/>
      <c r="B74" s="26" t="s">
        <v>3</v>
      </c>
      <c r="C74" s="26"/>
      <c r="D74" s="26">
        <v>2272</v>
      </c>
      <c r="E74" s="47">
        <f>SUM(E73:E73)</f>
        <v>14400</v>
      </c>
      <c r="F74" s="20" t="s">
        <v>145</v>
      </c>
      <c r="G74" s="19"/>
      <c r="H74" s="24"/>
      <c r="I74" s="26"/>
      <c r="J74" s="10"/>
      <c r="K74" s="10"/>
      <c r="L74" s="10"/>
    </row>
    <row r="75" spans="1:12" s="33" customFormat="1" ht="30">
      <c r="A75" s="10"/>
      <c r="B75" s="27" t="s">
        <v>35</v>
      </c>
      <c r="C75" s="27" t="s">
        <v>34</v>
      </c>
      <c r="D75" s="27">
        <v>2273</v>
      </c>
      <c r="E75" s="31">
        <v>198950</v>
      </c>
      <c r="F75" s="30" t="s">
        <v>146</v>
      </c>
      <c r="G75" s="29"/>
      <c r="H75" s="28" t="s">
        <v>31</v>
      </c>
      <c r="I75" s="27"/>
      <c r="J75" s="10"/>
      <c r="K75" s="10"/>
      <c r="L75" s="10"/>
    </row>
    <row r="76" spans="1:12" s="16" customFormat="1" ht="30">
      <c r="A76" s="10"/>
      <c r="B76" s="26" t="s">
        <v>3</v>
      </c>
      <c r="C76" s="26"/>
      <c r="D76" s="26">
        <v>2273</v>
      </c>
      <c r="E76" s="25">
        <f>E75</f>
        <v>198950</v>
      </c>
      <c r="F76" s="20" t="s">
        <v>146</v>
      </c>
      <c r="G76" s="19"/>
      <c r="H76" s="24"/>
      <c r="I76" s="26"/>
      <c r="J76" s="10"/>
      <c r="K76" s="10"/>
      <c r="L76" s="10"/>
    </row>
    <row r="77" spans="1:12" s="33" customFormat="1" ht="30">
      <c r="A77" s="10"/>
      <c r="B77" s="27" t="s">
        <v>33</v>
      </c>
      <c r="C77" s="27" t="s">
        <v>32</v>
      </c>
      <c r="D77" s="27">
        <v>2274</v>
      </c>
      <c r="E77" s="31">
        <v>32900</v>
      </c>
      <c r="F77" s="30" t="s">
        <v>147</v>
      </c>
      <c r="G77" s="29"/>
      <c r="H77" s="28" t="s">
        <v>31</v>
      </c>
      <c r="I77" s="42"/>
      <c r="J77" s="10"/>
      <c r="K77" s="10"/>
      <c r="L77" s="10"/>
    </row>
    <row r="78" spans="1:12" s="16" customFormat="1" ht="30">
      <c r="A78" s="10"/>
      <c r="B78" s="26" t="s">
        <v>3</v>
      </c>
      <c r="C78" s="26"/>
      <c r="D78" s="26">
        <v>2274</v>
      </c>
      <c r="E78" s="47">
        <f>SUM(E77:E77)</f>
        <v>32900</v>
      </c>
      <c r="F78" s="20" t="s">
        <v>147</v>
      </c>
      <c r="G78" s="19"/>
      <c r="H78" s="24"/>
      <c r="I78" s="17"/>
      <c r="J78" s="10"/>
      <c r="K78" s="10"/>
      <c r="L78" s="10"/>
    </row>
    <row r="79" spans="1:12" s="33" customFormat="1" ht="30">
      <c r="A79" s="10"/>
      <c r="B79" s="27" t="s">
        <v>30</v>
      </c>
      <c r="C79" s="27" t="s">
        <v>29</v>
      </c>
      <c r="D79" s="32">
        <v>2275</v>
      </c>
      <c r="E79" s="46">
        <v>163384.5</v>
      </c>
      <c r="F79" s="30" t="s">
        <v>148</v>
      </c>
      <c r="G79" s="29"/>
      <c r="H79" s="28" t="s">
        <v>4</v>
      </c>
      <c r="I79" s="27"/>
      <c r="J79" s="10"/>
      <c r="K79" s="10"/>
      <c r="L79" s="10"/>
    </row>
    <row r="80" spans="1:12" s="16" customFormat="1" ht="33.75" customHeight="1">
      <c r="A80" s="10"/>
      <c r="B80" s="26" t="s">
        <v>3</v>
      </c>
      <c r="C80" s="26"/>
      <c r="D80" s="26">
        <v>2275</v>
      </c>
      <c r="E80" s="45">
        <v>163384.5</v>
      </c>
      <c r="F80" s="20" t="s">
        <v>148</v>
      </c>
      <c r="G80" s="19"/>
      <c r="H80" s="24"/>
      <c r="I80" s="17"/>
      <c r="J80" s="10"/>
      <c r="K80" s="10"/>
      <c r="L80" s="10"/>
    </row>
    <row r="81" spans="1:12" s="33" customFormat="1" ht="15">
      <c r="A81" s="10"/>
      <c r="B81" s="27" t="s">
        <v>28</v>
      </c>
      <c r="C81" s="27">
        <v>80500</v>
      </c>
      <c r="D81" s="27">
        <v>2282</v>
      </c>
      <c r="E81" s="44">
        <v>6000</v>
      </c>
      <c r="F81" s="30" t="s">
        <v>119</v>
      </c>
      <c r="G81" s="29"/>
      <c r="H81" s="28" t="s">
        <v>27</v>
      </c>
      <c r="I81" s="42"/>
      <c r="J81" s="10"/>
      <c r="K81" s="10"/>
      <c r="L81" s="10"/>
    </row>
    <row r="82" spans="1:12" s="16" customFormat="1" ht="15">
      <c r="A82" s="10"/>
      <c r="B82" s="26" t="s">
        <v>3</v>
      </c>
      <c r="C82" s="26"/>
      <c r="D82" s="26">
        <v>2282</v>
      </c>
      <c r="E82" s="43">
        <v>6000</v>
      </c>
      <c r="F82" s="20" t="s">
        <v>119</v>
      </c>
      <c r="G82" s="19"/>
      <c r="H82" s="24"/>
      <c r="I82" s="17"/>
      <c r="J82" s="10"/>
      <c r="K82" s="10"/>
      <c r="L82" s="10"/>
    </row>
    <row r="83" spans="1:12" s="33" customFormat="1" ht="30">
      <c r="A83" s="10"/>
      <c r="B83" s="27" t="s">
        <v>26</v>
      </c>
      <c r="C83" s="27">
        <v>33600</v>
      </c>
      <c r="D83" s="27">
        <v>2730</v>
      </c>
      <c r="E83" s="31">
        <v>24000</v>
      </c>
      <c r="F83" s="30" t="s">
        <v>149</v>
      </c>
      <c r="G83" s="29"/>
      <c r="H83" s="28" t="s">
        <v>25</v>
      </c>
      <c r="I83" s="42"/>
      <c r="J83" s="10"/>
      <c r="K83" s="10"/>
      <c r="L83" s="10"/>
    </row>
    <row r="84" spans="1:12" s="16" customFormat="1" ht="30">
      <c r="A84" s="10"/>
      <c r="B84" s="26" t="s">
        <v>3</v>
      </c>
      <c r="C84" s="17"/>
      <c r="D84" s="26">
        <v>2730</v>
      </c>
      <c r="E84" s="25">
        <v>24000</v>
      </c>
      <c r="F84" s="20" t="s">
        <v>149</v>
      </c>
      <c r="G84" s="19"/>
      <c r="H84" s="24"/>
      <c r="I84" s="17"/>
      <c r="J84" s="10"/>
      <c r="K84" s="10"/>
      <c r="L84" s="10"/>
    </row>
    <row r="85" spans="1:12" s="33" customFormat="1" ht="30">
      <c r="A85" s="10"/>
      <c r="B85" s="27" t="s">
        <v>24</v>
      </c>
      <c r="C85" s="27">
        <v>30230</v>
      </c>
      <c r="D85" s="32">
        <v>3110</v>
      </c>
      <c r="E85" s="31">
        <v>185000</v>
      </c>
      <c r="F85" s="30" t="s">
        <v>150</v>
      </c>
      <c r="G85" s="29"/>
      <c r="H85" s="28" t="s">
        <v>4</v>
      </c>
      <c r="I85" s="27" t="s">
        <v>15</v>
      </c>
      <c r="J85" s="10"/>
      <c r="K85" s="10"/>
      <c r="L85" s="10"/>
    </row>
    <row r="86" spans="1:12" s="33" customFormat="1" ht="30">
      <c r="A86" s="10"/>
      <c r="B86" s="27" t="s">
        <v>24</v>
      </c>
      <c r="C86" s="27">
        <v>30230</v>
      </c>
      <c r="D86" s="32">
        <v>3110</v>
      </c>
      <c r="E86" s="31">
        <v>138000</v>
      </c>
      <c r="F86" s="30" t="s">
        <v>151</v>
      </c>
      <c r="G86" s="29"/>
      <c r="H86" s="28" t="s">
        <v>4</v>
      </c>
      <c r="I86" s="27" t="s">
        <v>12</v>
      </c>
      <c r="J86" s="10"/>
      <c r="K86" s="10"/>
      <c r="L86" s="10"/>
    </row>
    <row r="87" spans="1:12" s="16" customFormat="1" ht="90">
      <c r="A87" s="10"/>
      <c r="B87" s="27" t="s">
        <v>23</v>
      </c>
      <c r="C87" s="27">
        <v>33190</v>
      </c>
      <c r="D87" s="32">
        <v>3110</v>
      </c>
      <c r="E87" s="31">
        <v>18000</v>
      </c>
      <c r="F87" s="30" t="s">
        <v>112</v>
      </c>
      <c r="G87" s="29"/>
      <c r="H87" s="28" t="s">
        <v>4</v>
      </c>
      <c r="I87" s="27"/>
      <c r="J87" s="10"/>
      <c r="K87" s="10"/>
      <c r="L87" s="10"/>
    </row>
    <row r="88" spans="1:12" s="16" customFormat="1" ht="105">
      <c r="A88" s="10"/>
      <c r="B88" s="27" t="s">
        <v>22</v>
      </c>
      <c r="C88" s="27">
        <v>33191</v>
      </c>
      <c r="D88" s="32">
        <v>3110</v>
      </c>
      <c r="E88" s="34">
        <v>90000</v>
      </c>
      <c r="F88" s="30" t="s">
        <v>152</v>
      </c>
      <c r="G88" s="29"/>
      <c r="H88" s="28" t="s">
        <v>4</v>
      </c>
      <c r="I88" s="27"/>
      <c r="J88" s="10"/>
      <c r="K88" s="10"/>
      <c r="L88" s="10"/>
    </row>
    <row r="89" spans="1:12" s="16" customFormat="1" ht="105">
      <c r="A89" s="10"/>
      <c r="B89" s="27" t="s">
        <v>21</v>
      </c>
      <c r="C89" s="27">
        <v>31515</v>
      </c>
      <c r="D89" s="32">
        <v>3110</v>
      </c>
      <c r="E89" s="34">
        <v>18000</v>
      </c>
      <c r="F89" s="30" t="s">
        <v>112</v>
      </c>
      <c r="G89" s="29"/>
      <c r="H89" s="28" t="s">
        <v>4</v>
      </c>
      <c r="I89" s="27"/>
      <c r="J89" s="10"/>
      <c r="K89" s="10"/>
      <c r="L89" s="10"/>
    </row>
    <row r="90" spans="1:12" s="16" customFormat="1" ht="90">
      <c r="A90" s="10"/>
      <c r="B90" s="27" t="s">
        <v>20</v>
      </c>
      <c r="C90" s="27">
        <v>31515</v>
      </c>
      <c r="D90" s="32">
        <v>3110</v>
      </c>
      <c r="E90" s="34">
        <v>7100</v>
      </c>
      <c r="F90" s="30" t="s">
        <v>153</v>
      </c>
      <c r="G90" s="29"/>
      <c r="H90" s="28" t="s">
        <v>4</v>
      </c>
      <c r="I90" s="27"/>
      <c r="J90" s="10"/>
      <c r="K90" s="10"/>
      <c r="L90" s="10"/>
    </row>
    <row r="91" spans="1:12" s="16" customFormat="1" ht="105">
      <c r="A91" s="10"/>
      <c r="B91" s="27" t="s">
        <v>19</v>
      </c>
      <c r="C91" s="27">
        <v>33191</v>
      </c>
      <c r="D91" s="32">
        <v>3110</v>
      </c>
      <c r="E91" s="34">
        <v>10000</v>
      </c>
      <c r="F91" s="30" t="s">
        <v>140</v>
      </c>
      <c r="G91" s="29"/>
      <c r="H91" s="28" t="s">
        <v>4</v>
      </c>
      <c r="I91" s="27"/>
      <c r="J91" s="10"/>
      <c r="K91" s="10"/>
      <c r="L91" s="10"/>
    </row>
    <row r="92" spans="1:12" s="16" customFormat="1" ht="90">
      <c r="A92" s="10"/>
      <c r="B92" s="27" t="s">
        <v>18</v>
      </c>
      <c r="C92" s="27">
        <v>33730</v>
      </c>
      <c r="D92" s="32">
        <v>3110</v>
      </c>
      <c r="E92" s="34">
        <v>69336</v>
      </c>
      <c r="F92" s="30" t="s">
        <v>154</v>
      </c>
      <c r="G92" s="29"/>
      <c r="H92" s="28" t="s">
        <v>17</v>
      </c>
      <c r="I92" s="27" t="s">
        <v>15</v>
      </c>
      <c r="J92" s="10"/>
      <c r="K92" s="10"/>
      <c r="L92" s="10"/>
    </row>
    <row r="93" spans="1:12" s="33" customFormat="1" ht="30">
      <c r="A93" s="10"/>
      <c r="B93" s="27" t="s">
        <v>14</v>
      </c>
      <c r="C93" s="27">
        <v>44620</v>
      </c>
      <c r="D93" s="32">
        <v>3110</v>
      </c>
      <c r="E93" s="34">
        <v>14600</v>
      </c>
      <c r="F93" s="30" t="s">
        <v>155</v>
      </c>
      <c r="G93" s="29"/>
      <c r="H93" s="28" t="s">
        <v>16</v>
      </c>
      <c r="I93" s="27" t="s">
        <v>15</v>
      </c>
      <c r="J93" s="10"/>
      <c r="K93" s="10"/>
      <c r="L93" s="10"/>
    </row>
    <row r="94" spans="1:12" s="33" customFormat="1" ht="15">
      <c r="A94" s="10"/>
      <c r="B94" s="27" t="s">
        <v>14</v>
      </c>
      <c r="C94" s="27">
        <v>44620</v>
      </c>
      <c r="D94" s="32">
        <v>3110</v>
      </c>
      <c r="E94" s="34">
        <v>8000</v>
      </c>
      <c r="F94" s="30" t="s">
        <v>156</v>
      </c>
      <c r="G94" s="29"/>
      <c r="H94" s="28" t="s">
        <v>13</v>
      </c>
      <c r="I94" s="27" t="s">
        <v>12</v>
      </c>
      <c r="J94" s="10"/>
      <c r="K94" s="10"/>
      <c r="L94" s="10"/>
    </row>
    <row r="95" spans="1:12" s="16" customFormat="1" ht="30">
      <c r="A95" s="10"/>
      <c r="B95" s="36" t="s">
        <v>11</v>
      </c>
      <c r="C95" s="36">
        <v>33190</v>
      </c>
      <c r="D95" s="41">
        <v>3110</v>
      </c>
      <c r="E95" s="40">
        <v>74000</v>
      </c>
      <c r="F95" s="39" t="s">
        <v>157</v>
      </c>
      <c r="G95" s="38"/>
      <c r="H95" s="37" t="s">
        <v>10</v>
      </c>
      <c r="I95" s="36"/>
      <c r="J95" s="10"/>
      <c r="K95" s="10"/>
      <c r="L95" s="10"/>
    </row>
    <row r="96" spans="1:12" s="16" customFormat="1" ht="30">
      <c r="A96" s="10"/>
      <c r="B96" s="27" t="s">
        <v>9</v>
      </c>
      <c r="C96" s="27">
        <v>42716</v>
      </c>
      <c r="D96" s="32">
        <v>3110</v>
      </c>
      <c r="E96" s="34">
        <v>9180</v>
      </c>
      <c r="F96" s="30" t="s">
        <v>158</v>
      </c>
      <c r="G96" s="29"/>
      <c r="H96" s="28" t="s">
        <v>4</v>
      </c>
      <c r="I96" s="27"/>
      <c r="J96" s="10"/>
      <c r="K96" s="10"/>
      <c r="L96" s="10"/>
    </row>
    <row r="97" spans="1:12" s="16" customFormat="1" ht="30">
      <c r="A97" s="10"/>
      <c r="B97" s="26" t="s">
        <v>3</v>
      </c>
      <c r="C97" s="17"/>
      <c r="D97" s="26">
        <v>3110</v>
      </c>
      <c r="E97" s="35">
        <f>SUM(E85:E96)</f>
        <v>641216</v>
      </c>
      <c r="F97" s="20" t="s">
        <v>159</v>
      </c>
      <c r="G97" s="19"/>
      <c r="H97" s="24"/>
      <c r="I97" s="17"/>
      <c r="J97" s="10"/>
      <c r="K97" s="10"/>
      <c r="L97" s="10"/>
    </row>
    <row r="98" spans="1:12" s="33" customFormat="1" ht="60">
      <c r="A98" s="10"/>
      <c r="B98" s="27" t="s">
        <v>8</v>
      </c>
      <c r="C98" s="27">
        <v>45453</v>
      </c>
      <c r="D98" s="32">
        <v>3132</v>
      </c>
      <c r="E98" s="34">
        <v>247331</v>
      </c>
      <c r="F98" s="30" t="s">
        <v>160</v>
      </c>
      <c r="G98" s="29"/>
      <c r="H98" s="28" t="s">
        <v>4</v>
      </c>
      <c r="I98" s="27"/>
      <c r="J98" s="10"/>
      <c r="K98" s="10"/>
      <c r="L98" s="10"/>
    </row>
    <row r="99" spans="1:12" s="33" customFormat="1" ht="45">
      <c r="A99" s="10"/>
      <c r="B99" s="27" t="s">
        <v>7</v>
      </c>
      <c r="C99" s="27">
        <v>45453</v>
      </c>
      <c r="D99" s="32">
        <v>3132</v>
      </c>
      <c r="E99" s="34">
        <v>750000</v>
      </c>
      <c r="F99" s="30" t="s">
        <v>161</v>
      </c>
      <c r="G99" s="29"/>
      <c r="H99" s="28" t="s">
        <v>6</v>
      </c>
      <c r="I99" s="27"/>
      <c r="J99" s="10"/>
      <c r="K99" s="10"/>
      <c r="L99" s="10"/>
    </row>
    <row r="100" spans="1:12" s="16" customFormat="1" ht="44.25" customHeight="1">
      <c r="A100" s="10"/>
      <c r="B100" s="27" t="s">
        <v>5</v>
      </c>
      <c r="C100" s="27">
        <v>71320</v>
      </c>
      <c r="D100" s="32">
        <v>3132</v>
      </c>
      <c r="E100" s="31">
        <v>10000</v>
      </c>
      <c r="F100" s="30" t="s">
        <v>140</v>
      </c>
      <c r="G100" s="29"/>
      <c r="H100" s="28" t="s">
        <v>4</v>
      </c>
      <c r="I100" s="27"/>
      <c r="J100" s="10"/>
      <c r="K100" s="10"/>
      <c r="L100" s="10"/>
    </row>
    <row r="101" spans="1:12" s="16" customFormat="1" ht="30">
      <c r="A101" s="10"/>
      <c r="B101" s="26" t="s">
        <v>3</v>
      </c>
      <c r="C101" s="17"/>
      <c r="D101" s="26">
        <v>3132</v>
      </c>
      <c r="E101" s="25">
        <f>SUM(E98:E100)</f>
        <v>1007331</v>
      </c>
      <c r="F101" s="20" t="s">
        <v>162</v>
      </c>
      <c r="G101" s="19"/>
      <c r="H101" s="24"/>
      <c r="I101" s="17"/>
      <c r="J101" s="10"/>
      <c r="K101" s="10"/>
      <c r="L101" s="10"/>
    </row>
    <row r="102" spans="1:12" s="16" customFormat="1" ht="29.25" customHeight="1">
      <c r="A102" s="10"/>
      <c r="B102" s="23" t="s">
        <v>2</v>
      </c>
      <c r="C102" s="23"/>
      <c r="D102" s="22"/>
      <c r="E102" s="21">
        <f>E56+E61+E70+E72+E74+E76+E78+E82+E84+E80+E97+E101</f>
        <v>3377488.3200000003</v>
      </c>
      <c r="F102" s="20" t="s">
        <v>163</v>
      </c>
      <c r="G102" s="19"/>
      <c r="H102" s="18"/>
      <c r="I102" s="17"/>
      <c r="J102" s="10"/>
      <c r="K102" s="10"/>
      <c r="L102" s="10"/>
    </row>
    <row r="103" spans="1:12" s="8" customFormat="1">
      <c r="A103" s="10"/>
      <c r="B103" s="15"/>
      <c r="C103" s="15"/>
      <c r="D103" s="14"/>
      <c r="E103" s="14"/>
      <c r="F103" s="6"/>
      <c r="G103" s="12"/>
      <c r="H103" s="6"/>
      <c r="I103" s="6"/>
      <c r="J103" s="10"/>
      <c r="K103" s="10"/>
      <c r="L103" s="10"/>
    </row>
    <row r="104" spans="1:12" s="8" customFormat="1" ht="18.75" customHeight="1">
      <c r="A104" s="10"/>
      <c r="B104" s="2"/>
      <c r="C104" s="67" t="s">
        <v>1</v>
      </c>
      <c r="D104" s="67"/>
      <c r="E104" s="67"/>
      <c r="F104" s="67"/>
      <c r="G104" s="67"/>
      <c r="H104" s="67"/>
      <c r="I104" s="67"/>
      <c r="J104" s="10"/>
      <c r="K104" s="10"/>
      <c r="L104" s="10"/>
    </row>
    <row r="105" spans="1:12" s="8" customFormat="1" ht="15.75">
      <c r="A105" s="10"/>
      <c r="B105" s="2"/>
      <c r="C105" s="2"/>
      <c r="D105" s="3"/>
      <c r="E105" s="3"/>
      <c r="F105" s="3"/>
      <c r="G105" s="3"/>
      <c r="H105" s="3"/>
      <c r="I105" s="13"/>
      <c r="J105" s="10"/>
      <c r="K105" s="10"/>
      <c r="L105" s="10"/>
    </row>
    <row r="106" spans="1:12" ht="15.75">
      <c r="A106" s="10"/>
      <c r="B106" s="2"/>
      <c r="C106" s="67" t="s">
        <v>0</v>
      </c>
      <c r="D106" s="67"/>
      <c r="E106" s="67"/>
      <c r="F106" s="67"/>
      <c r="G106" s="67"/>
      <c r="H106" s="67"/>
      <c r="I106" s="67"/>
      <c r="J106" s="10"/>
      <c r="K106" s="10"/>
      <c r="L106" s="10"/>
    </row>
    <row r="107" spans="1:12" s="8" customFormat="1" ht="15.75">
      <c r="A107" s="10"/>
      <c r="B107" s="2"/>
      <c r="C107" s="2"/>
      <c r="D107" s="2"/>
      <c r="E107" s="2"/>
      <c r="F107" s="2"/>
      <c r="G107" s="2"/>
      <c r="H107" s="2"/>
      <c r="I107" s="3"/>
      <c r="J107" s="10"/>
      <c r="K107" s="9"/>
      <c r="L107" s="9"/>
    </row>
    <row r="108" spans="1:12" s="8" customFormat="1" ht="15.75">
      <c r="A108" s="10"/>
      <c r="B108" s="2"/>
      <c r="C108" s="2"/>
      <c r="D108" s="2"/>
      <c r="E108" s="2"/>
      <c r="F108" s="2"/>
      <c r="G108" s="12"/>
      <c r="H108" s="11"/>
      <c r="I108" s="3"/>
      <c r="J108" s="10"/>
      <c r="K108" s="9"/>
      <c r="L108" s="9"/>
    </row>
    <row r="109" spans="1:12" s="8" customFormat="1">
      <c r="A109" s="10"/>
      <c r="B109" s="2"/>
      <c r="C109" s="2"/>
      <c r="D109" s="2"/>
      <c r="E109" s="2"/>
      <c r="F109" s="2"/>
      <c r="G109" s="2"/>
      <c r="H109" s="2"/>
      <c r="I109" s="2"/>
      <c r="J109" s="9"/>
      <c r="K109" s="9"/>
      <c r="L109" s="9"/>
    </row>
    <row r="110" spans="1:12" s="8" customFormat="1">
      <c r="A110" s="10"/>
      <c r="B110" s="1"/>
      <c r="C110" s="1"/>
      <c r="D110" s="1"/>
      <c r="E110" s="1"/>
      <c r="F110" s="1"/>
      <c r="G110" s="1"/>
      <c r="H110" s="1"/>
      <c r="I110" s="2"/>
      <c r="J110" s="9"/>
      <c r="K110" s="9"/>
      <c r="L110" s="9"/>
    </row>
    <row r="111" spans="1:12" s="8" customFormat="1">
      <c r="A111" s="10"/>
      <c r="B111" s="1"/>
      <c r="C111" s="1"/>
      <c r="D111" s="1"/>
      <c r="E111" s="1"/>
      <c r="F111" s="1"/>
      <c r="G111" s="1"/>
      <c r="H111" s="1"/>
      <c r="I111" s="2"/>
      <c r="J111" s="9"/>
      <c r="K111" s="9"/>
      <c r="L111" s="9"/>
    </row>
    <row r="112" spans="1:12" s="8" customFormat="1">
      <c r="A112" s="10"/>
      <c r="B112" s="1"/>
      <c r="C112" s="1"/>
      <c r="D112" s="1"/>
      <c r="E112" s="1"/>
      <c r="F112" s="1"/>
      <c r="G112" s="1"/>
      <c r="H112" s="1"/>
      <c r="I112" s="1"/>
      <c r="J112" s="9"/>
      <c r="K112" s="9"/>
      <c r="L112" s="9"/>
    </row>
    <row r="113" spans="1:12" s="8" customFormat="1">
      <c r="A113" s="10"/>
      <c r="B113" s="1"/>
      <c r="C113" s="1"/>
      <c r="D113" s="1"/>
      <c r="E113" s="1"/>
      <c r="F113" s="1"/>
      <c r="G113" s="1"/>
      <c r="H113" s="1"/>
      <c r="I113" s="1"/>
      <c r="J113" s="9"/>
      <c r="K113" s="9"/>
      <c r="L113" s="9"/>
    </row>
    <row r="114" spans="1:12" s="8" customFormat="1">
      <c r="A114" s="10"/>
      <c r="B114" s="1"/>
      <c r="C114" s="1"/>
      <c r="D114" s="1"/>
      <c r="E114" s="1"/>
      <c r="F114" s="1"/>
      <c r="G114" s="1"/>
      <c r="H114" s="1"/>
      <c r="I114" s="1"/>
      <c r="J114" s="9"/>
      <c r="K114" s="9"/>
      <c r="L114" s="9"/>
    </row>
    <row r="115" spans="1:12" s="8" customFormat="1">
      <c r="A115" s="10"/>
      <c r="B115" s="1"/>
      <c r="C115" s="1"/>
      <c r="D115" s="1"/>
      <c r="E115" s="1"/>
      <c r="F115" s="1"/>
      <c r="G115" s="1"/>
      <c r="H115" s="1"/>
      <c r="I115" s="1"/>
      <c r="J115" s="9"/>
      <c r="K115" s="9"/>
      <c r="L115" s="9"/>
    </row>
    <row r="116" spans="1:12" s="8" customFormat="1">
      <c r="A116" s="7"/>
      <c r="B116" s="1"/>
      <c r="C116" s="1"/>
      <c r="D116" s="1"/>
      <c r="E116" s="1"/>
      <c r="F116" s="1"/>
      <c r="G116" s="1"/>
      <c r="H116" s="1"/>
      <c r="I116" s="1"/>
      <c r="J116" s="9"/>
      <c r="K116" s="9"/>
      <c r="L116" s="9"/>
    </row>
    <row r="117" spans="1:12">
      <c r="A117" s="7"/>
      <c r="J117" s="2"/>
      <c r="K117" s="2"/>
      <c r="L117" s="2"/>
    </row>
    <row r="118" spans="1:12" s="8" customFormat="1">
      <c r="A118" s="7"/>
      <c r="B118" s="1"/>
      <c r="C118" s="1"/>
      <c r="D118" s="1"/>
      <c r="E118" s="1"/>
      <c r="F118" s="1"/>
      <c r="G118" s="1"/>
      <c r="H118" s="1"/>
      <c r="I118" s="1"/>
      <c r="J118" s="9"/>
      <c r="K118" s="9"/>
      <c r="L118" s="9"/>
    </row>
    <row r="119" spans="1:12" s="4" customFormat="1">
      <c r="A119" s="7"/>
      <c r="B119" s="1"/>
      <c r="C119" s="1"/>
      <c r="D119" s="1"/>
      <c r="E119" s="1"/>
      <c r="F119" s="1"/>
      <c r="G119" s="1"/>
      <c r="H119" s="1"/>
      <c r="I119" s="1"/>
      <c r="J119" s="5"/>
      <c r="K119" s="5"/>
      <c r="L119" s="5"/>
    </row>
    <row r="120" spans="1:12" s="8" customFormat="1">
      <c r="A120" s="7"/>
      <c r="B120" s="1"/>
      <c r="C120" s="1"/>
      <c r="D120" s="1"/>
      <c r="E120" s="1"/>
      <c r="F120" s="1"/>
      <c r="G120" s="1"/>
      <c r="H120" s="1"/>
      <c r="I120" s="1"/>
      <c r="J120" s="9"/>
      <c r="K120" s="9"/>
      <c r="L120" s="9"/>
    </row>
    <row r="121" spans="1:12">
      <c r="A121" s="7"/>
      <c r="J121" s="2"/>
      <c r="K121" s="2"/>
      <c r="L121" s="2"/>
    </row>
    <row r="122" spans="1:12" s="8" customFormat="1">
      <c r="A122" s="7"/>
      <c r="B122" s="1"/>
      <c r="C122" s="1"/>
      <c r="D122" s="1"/>
      <c r="E122" s="1"/>
      <c r="F122" s="1"/>
      <c r="G122" s="1"/>
      <c r="H122" s="1"/>
      <c r="I122" s="1"/>
      <c r="J122" s="9"/>
      <c r="K122" s="9"/>
      <c r="L122" s="9"/>
    </row>
    <row r="123" spans="1:12">
      <c r="A123" s="7"/>
      <c r="J123" s="2"/>
      <c r="K123" s="2"/>
      <c r="L123" s="2"/>
    </row>
    <row r="124" spans="1:12" s="8" customFormat="1">
      <c r="A124" s="7"/>
      <c r="B124" s="1"/>
      <c r="C124" s="1"/>
      <c r="D124" s="1"/>
      <c r="E124" s="1"/>
      <c r="F124" s="1"/>
      <c r="G124" s="1"/>
      <c r="H124" s="1"/>
      <c r="I124" s="1"/>
      <c r="J124" s="9"/>
      <c r="K124" s="9"/>
      <c r="L124" s="9"/>
    </row>
    <row r="125" spans="1:12" s="8" customFormat="1">
      <c r="A125" s="7"/>
      <c r="B125" s="1"/>
      <c r="C125" s="1"/>
      <c r="D125" s="1"/>
      <c r="E125" s="1"/>
      <c r="F125" s="1"/>
      <c r="G125" s="1"/>
      <c r="H125" s="1"/>
      <c r="I125" s="1"/>
      <c r="J125" s="9"/>
      <c r="K125" s="9"/>
      <c r="L125" s="9"/>
    </row>
    <row r="126" spans="1:12" s="8" customFormat="1">
      <c r="A126" s="7"/>
      <c r="B126" s="1"/>
      <c r="C126" s="1"/>
      <c r="D126" s="1"/>
      <c r="E126" s="1"/>
      <c r="F126" s="1"/>
      <c r="G126" s="1"/>
      <c r="H126" s="1"/>
      <c r="I126" s="1"/>
      <c r="J126" s="9"/>
      <c r="K126" s="9"/>
      <c r="L126" s="9"/>
    </row>
    <row r="127" spans="1:12">
      <c r="A127" s="7"/>
      <c r="J127" s="2"/>
      <c r="K127" s="2"/>
      <c r="L127" s="2"/>
    </row>
    <row r="128" spans="1:12" s="8" customFormat="1">
      <c r="A128" s="7"/>
      <c r="B128" s="1"/>
      <c r="C128" s="1"/>
      <c r="D128" s="1"/>
      <c r="E128" s="1"/>
      <c r="F128" s="1"/>
      <c r="G128" s="1"/>
      <c r="H128" s="1"/>
      <c r="I128" s="1"/>
      <c r="J128" s="9"/>
      <c r="K128" s="9"/>
      <c r="L128" s="9"/>
    </row>
    <row r="129" spans="1:16" s="8" customFormat="1">
      <c r="A129" s="7"/>
      <c r="B129" s="1"/>
      <c r="C129" s="1"/>
      <c r="D129" s="1"/>
      <c r="E129" s="1"/>
      <c r="F129" s="1"/>
      <c r="G129" s="1"/>
      <c r="H129" s="1"/>
      <c r="I129" s="1"/>
      <c r="J129" s="9"/>
      <c r="K129" s="9"/>
      <c r="L129" s="9"/>
    </row>
    <row r="130" spans="1:16">
      <c r="A130" s="7"/>
      <c r="J130" s="2"/>
      <c r="K130" s="2"/>
      <c r="L130" s="2"/>
    </row>
    <row r="131" spans="1:16" s="8" customFormat="1">
      <c r="A131" s="7"/>
      <c r="B131" s="1"/>
      <c r="C131" s="1"/>
      <c r="D131" s="1"/>
      <c r="E131" s="1"/>
      <c r="F131" s="1"/>
      <c r="G131" s="1"/>
      <c r="H131" s="1"/>
      <c r="I131" s="1"/>
      <c r="J131" s="9"/>
      <c r="K131" s="9"/>
      <c r="L131" s="9"/>
    </row>
    <row r="132" spans="1:16">
      <c r="A132" s="7"/>
      <c r="J132" s="2"/>
      <c r="K132" s="2"/>
      <c r="L132" s="2"/>
    </row>
    <row r="133" spans="1:16" s="8" customFormat="1">
      <c r="A133" s="7"/>
      <c r="B133" s="1"/>
      <c r="C133" s="1"/>
      <c r="D133" s="1"/>
      <c r="E133" s="1"/>
      <c r="F133" s="1"/>
      <c r="G133" s="1"/>
      <c r="H133" s="1"/>
      <c r="I133" s="1"/>
      <c r="J133" s="9"/>
      <c r="K133" s="9"/>
      <c r="L133" s="9"/>
    </row>
    <row r="134" spans="1:16" s="8" customFormat="1" ht="26.25" customHeight="1">
      <c r="A134" s="7"/>
      <c r="B134" s="1"/>
      <c r="C134" s="1"/>
      <c r="D134" s="1"/>
      <c r="E134" s="1"/>
      <c r="F134" s="1"/>
      <c r="G134" s="1"/>
      <c r="H134" s="1"/>
      <c r="I134" s="1"/>
      <c r="J134" s="9"/>
      <c r="K134" s="9"/>
      <c r="L134" s="9"/>
    </row>
    <row r="135" spans="1:16" s="8" customFormat="1">
      <c r="A135" s="7"/>
      <c r="B135" s="1"/>
      <c r="C135" s="1"/>
      <c r="D135" s="1"/>
      <c r="E135" s="1"/>
      <c r="F135" s="1"/>
      <c r="G135" s="1"/>
      <c r="H135" s="1"/>
      <c r="I135" s="1"/>
      <c r="J135" s="9"/>
      <c r="K135" s="9"/>
      <c r="L135" s="9"/>
    </row>
    <row r="136" spans="1:16" s="8" customFormat="1">
      <c r="A136" s="7"/>
      <c r="B136" s="1"/>
      <c r="C136" s="1"/>
      <c r="D136" s="1"/>
      <c r="E136" s="1"/>
      <c r="F136" s="1"/>
      <c r="G136" s="1"/>
      <c r="H136" s="1"/>
      <c r="I136" s="1"/>
      <c r="J136" s="9"/>
      <c r="K136" s="9"/>
      <c r="L136" s="9"/>
    </row>
    <row r="137" spans="1:16" s="8" customFormat="1">
      <c r="A137" s="7"/>
      <c r="B137" s="1"/>
      <c r="C137" s="1"/>
      <c r="D137" s="1"/>
      <c r="E137" s="1"/>
      <c r="F137" s="1"/>
      <c r="G137" s="1"/>
      <c r="H137" s="1"/>
      <c r="I137" s="1"/>
      <c r="J137" s="9"/>
      <c r="K137" s="9"/>
      <c r="L137" s="9"/>
    </row>
    <row r="138" spans="1:16" s="4" customFormat="1" ht="45.75" customHeight="1">
      <c r="A138" s="7"/>
      <c r="B138" s="1"/>
      <c r="C138" s="1"/>
      <c r="D138" s="1"/>
      <c r="E138" s="1"/>
      <c r="F138" s="1"/>
      <c r="G138" s="1"/>
      <c r="H138" s="1"/>
      <c r="I138" s="1"/>
      <c r="J138" s="6"/>
      <c r="K138" s="6"/>
      <c r="L138" s="6"/>
      <c r="M138" s="5"/>
      <c r="N138" s="5"/>
      <c r="O138" s="5"/>
    </row>
    <row r="139" spans="1:16" s="4" customFormat="1">
      <c r="A139" s="5"/>
      <c r="B139" s="1"/>
      <c r="C139" s="1"/>
      <c r="D139" s="1"/>
      <c r="E139" s="1"/>
      <c r="F139" s="1"/>
      <c r="G139" s="1"/>
      <c r="H139" s="1"/>
      <c r="I139" s="1"/>
      <c r="J139" s="6"/>
      <c r="K139" s="6"/>
      <c r="L139" s="6"/>
      <c r="M139" s="5"/>
      <c r="N139" s="5"/>
      <c r="O139" s="5"/>
    </row>
    <row r="140" spans="1:16" s="4" customFormat="1">
      <c r="A140" s="5"/>
      <c r="B140" s="1"/>
      <c r="C140" s="1"/>
      <c r="D140" s="1"/>
      <c r="E140" s="1"/>
      <c r="F140" s="1"/>
      <c r="G140" s="1"/>
      <c r="H140" s="1"/>
      <c r="I140" s="1"/>
      <c r="J140" s="6"/>
      <c r="K140" s="6"/>
      <c r="L140" s="6"/>
      <c r="M140" s="6"/>
      <c r="N140" s="5"/>
      <c r="O140" s="5"/>
      <c r="P140" s="5"/>
    </row>
    <row r="141" spans="1:16" ht="15.75">
      <c r="A141" s="2"/>
      <c r="J141" s="3"/>
      <c r="K141" s="2"/>
      <c r="L141" s="2"/>
      <c r="M141" s="2"/>
      <c r="N141" s="2"/>
      <c r="O141" s="2"/>
      <c r="P141" s="2"/>
    </row>
    <row r="142" spans="1:16" ht="15.75">
      <c r="A142" s="2"/>
      <c r="J142" s="3"/>
      <c r="K142" s="2"/>
      <c r="L142" s="2"/>
      <c r="M142" s="2"/>
      <c r="N142" s="2"/>
      <c r="O142" s="2"/>
      <c r="P142" s="2"/>
    </row>
    <row r="143" spans="1:16" ht="15.75">
      <c r="A143" s="2"/>
      <c r="J143" s="3"/>
      <c r="K143" s="2"/>
      <c r="L143" s="2"/>
      <c r="M143" s="2"/>
      <c r="N143" s="2"/>
      <c r="O143" s="2"/>
      <c r="P143" s="2"/>
    </row>
    <row r="144" spans="1:16">
      <c r="A144" s="2"/>
      <c r="J144" s="2"/>
      <c r="K144" s="2"/>
      <c r="L144" s="2"/>
      <c r="M144" s="2"/>
      <c r="N144" s="2"/>
      <c r="O144" s="2"/>
      <c r="P144" s="2"/>
    </row>
    <row r="145" spans="1:16">
      <c r="A145" s="2"/>
      <c r="J145" s="2"/>
      <c r="K145" s="2"/>
      <c r="L145" s="2"/>
      <c r="M145" s="2"/>
      <c r="N145" s="2"/>
      <c r="O145" s="2"/>
      <c r="P145" s="2"/>
    </row>
    <row r="146" spans="1:16">
      <c r="A146" s="2"/>
      <c r="J146" s="2"/>
      <c r="K146" s="2"/>
      <c r="L146" s="2"/>
      <c r="M146" s="2"/>
      <c r="N146" s="2"/>
      <c r="O146" s="2"/>
      <c r="P146" s="2"/>
    </row>
  </sheetData>
  <mergeCells count="6">
    <mergeCell ref="C106:I106"/>
    <mergeCell ref="A1:G1"/>
    <mergeCell ref="B10:O10"/>
    <mergeCell ref="B11:O11"/>
    <mergeCell ref="E12:F12"/>
    <mergeCell ref="C104:I104"/>
  </mergeCells>
  <pageMargins left="0.23622047244094491" right="3.937007874015748E-2" top="0.74803149606299213" bottom="0.74803149606299213" header="0.31496062992125984" footer="0.31496062992125984"/>
  <pageSetup paperSize="9" scale="44" orientation="landscape" horizontalDpi="4294967293" r:id="rId1"/>
  <headerFooter alignWithMargins="0"/>
  <rowBreaks count="3" manualBreakCount="3">
    <brk id="48" max="15" man="1"/>
    <brk id="81" max="15" man="1"/>
    <brk id="10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річний план 01.11.18</vt:lpstr>
      <vt:lpstr>Лист1</vt:lpstr>
      <vt:lpstr>Лист2</vt:lpstr>
      <vt:lpstr>Лист3</vt:lpstr>
      <vt:lpstr>'річний план 01.11.18'!Область_печати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2018-11-01T13:59:52Z</dcterms:created>
  <dcterms:modified xsi:type="dcterms:W3CDTF">2018-11-05T09:53:38Z</dcterms:modified>
</cp:coreProperties>
</file>